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8075" windowHeight="11595" activeTab="9"/>
  </bookViews>
  <sheets>
    <sheet name="様式２（新制度）" sheetId="1" r:id="rId1"/>
    <sheet name="様式２（新制度（特例増設）延長交付期間１）" sheetId="2" r:id="rId2"/>
    <sheet name="様式２（新制度（特例増設）延長交付期間２）" sheetId="3" r:id="rId3"/>
    <sheet name="様式２（旧制度用）" sheetId="4" r:id="rId4"/>
    <sheet name="様式３（雇用内訳表）" sheetId="5" r:id="rId5"/>
    <sheet name="様式4  " sheetId="6" r:id="rId6"/>
    <sheet name="様式5-1（初回申請用）" sheetId="7" r:id="rId7"/>
    <sheet name="様式5-2（特例増設用）" sheetId="8" r:id="rId8"/>
    <sheet name="別紙 １" sheetId="9" r:id="rId9"/>
    <sheet name="別紙２" sheetId="10" r:id="rId10"/>
    <sheet name="Sheet1" sheetId="11" r:id="rId11"/>
  </sheets>
  <externalReferences>
    <externalReference r:id="rId14"/>
  </externalReferences>
  <definedNames>
    <definedName name="_xlnm.Print_Area" localSheetId="8">'別紙 １'!$A$1:$AG$42</definedName>
    <definedName name="_xlnm.Print_Area" localSheetId="3">'様式２（旧制度用）'!$A$1:$M$84</definedName>
    <definedName name="_xlnm.Print_Titles" localSheetId="1">'様式２（新制度（特例増設）延長交付期間１）'!$23:$27</definedName>
    <definedName name="_xlnm.Print_Titles" localSheetId="2">'様式２（新制度（特例増設）延長交付期間２）'!$23:$27</definedName>
    <definedName name="_xlnm.Print_Titles" localSheetId="0">'様式２（新制度）'!$23:$27</definedName>
  </definedNames>
  <calcPr fullCalcOnLoad="1"/>
</workbook>
</file>

<file path=xl/comments10.xml><?xml version="1.0" encoding="utf-8"?>
<comments xmlns="http://schemas.openxmlformats.org/spreadsheetml/2006/main">
  <authors>
    <author>user</author>
  </authors>
  <commentList>
    <comment ref="T9" authorId="0">
      <text>
        <r>
          <rPr>
            <sz val="11"/>
            <rFont val="ＭＳ Ｐゴシック"/>
            <family val="3"/>
          </rPr>
          <t>プルダウンより選択</t>
        </r>
      </text>
    </comment>
  </commentList>
</comments>
</file>

<file path=xl/comments5.xml><?xml version="1.0" encoding="utf-8"?>
<comments xmlns="http://schemas.openxmlformats.org/spreadsheetml/2006/main">
  <authors>
    <author>user</author>
  </authors>
  <commentList>
    <comment ref="O40" authorId="0">
      <text>
        <r>
          <rPr>
            <b/>
            <sz val="9"/>
            <rFont val="ＭＳ Ｐゴシック"/>
            <family val="3"/>
          </rPr>
          <t>プルダウンより選択</t>
        </r>
      </text>
    </comment>
  </commentList>
</comments>
</file>

<file path=xl/comments7.xml><?xml version="1.0" encoding="utf-8"?>
<comments xmlns="http://schemas.openxmlformats.org/spreadsheetml/2006/main">
  <authors>
    <author>user</author>
  </authors>
  <commentList>
    <comment ref="Q8" authorId="0">
      <text>
        <r>
          <rPr>
            <b/>
            <sz val="9"/>
            <rFont val="ＭＳ Ｐゴシック"/>
            <family val="3"/>
          </rPr>
          <t>プルダウンより選択
（新設または増設）</t>
        </r>
      </text>
    </comment>
    <comment ref="AA8" authorId="0">
      <text>
        <r>
          <rPr>
            <b/>
            <sz val="9"/>
            <rFont val="ＭＳ Ｐゴシック"/>
            <family val="3"/>
          </rPr>
          <t>プルダウンより選択
（所在または隣接）</t>
        </r>
      </text>
    </comment>
  </commentList>
</comments>
</file>

<file path=xl/comments8.xml><?xml version="1.0" encoding="utf-8"?>
<comments xmlns="http://schemas.openxmlformats.org/spreadsheetml/2006/main">
  <authors>
    <author>user</author>
  </authors>
  <commentList>
    <comment ref="AA10" authorId="0">
      <text>
        <r>
          <rPr>
            <b/>
            <sz val="9"/>
            <rFont val="ＭＳ Ｐゴシック"/>
            <family val="3"/>
          </rPr>
          <t>プルダウンより選択</t>
        </r>
      </text>
    </comment>
    <comment ref="AA11" authorId="0">
      <text>
        <r>
          <rPr>
            <b/>
            <sz val="9"/>
            <rFont val="ＭＳ Ｐゴシック"/>
            <family val="3"/>
          </rPr>
          <t>プルダウンより選択</t>
        </r>
      </text>
    </comment>
  </commentList>
</comments>
</file>

<file path=xl/sharedStrings.xml><?xml version="1.0" encoding="utf-8"?>
<sst xmlns="http://schemas.openxmlformats.org/spreadsheetml/2006/main" count="803" uniqueCount="295">
  <si>
    <t>（様式２－1：新制度用）</t>
  </si>
  <si>
    <t>雇用保険被保険者一覧表</t>
  </si>
  <si>
    <t>　　　　【事業所名：</t>
  </si>
  <si>
    <t xml:space="preserve"> 】</t>
  </si>
  <si>
    <t>　　　　【企  業  立  地  日</t>
  </si>
  <si>
    <t>平成</t>
  </si>
  <si>
    <t>年</t>
  </si>
  <si>
    <t>月</t>
  </si>
  <si>
    <t>日】</t>
  </si>
  <si>
    <t>　　　　【特例増設日１度目　</t>
  </si>
  <si>
    <t>　　　　【特例増設日２度目　</t>
  </si>
  <si>
    <t>　１．当初企業立地（当初交付期間）に係る雇用創出効果</t>
  </si>
  <si>
    <t>基礎雇用者数　　②・・・・・A　</t>
  </si>
  <si>
    <t>人</t>
  </si>
  <si>
    <t xml:space="preserve">【備考：期末雇用者数と事業所台帳異動状況照会が、雇用保険上、対象事業所を単独登録しているにも拘わらず不一致の場合】
</t>
  </si>
  <si>
    <t>控除雇用者数　　(c)・・・・・B</t>
  </si>
  <si>
    <t>控除合計数　　　　 A+B＝C</t>
  </si>
  <si>
    <t>期末雇用者数　  ①・・・・・D</t>
  </si>
  <si>
    <t>雇用創出効果　　            D-C</t>
  </si>
  <si>
    <t>人</t>
  </si>
  <si>
    <t>　２．特例増設１度目（延長交付期間１）に係る雇用創出効果</t>
  </si>
  <si>
    <t>３．特例増設２度目（延長交付期間２）に係る雇用創出効果</t>
  </si>
  <si>
    <t>基礎雇用者数　　②・・・・・E　</t>
  </si>
  <si>
    <t>基礎雇用者数　②・・・・・H　</t>
  </si>
  <si>
    <t>控除雇用者数　　(c)・・・・・F</t>
  </si>
  <si>
    <t>控除雇用者数　(C)・・・・・I</t>
  </si>
  <si>
    <t>控除合計数　　　　 E+F＝G</t>
  </si>
  <si>
    <t>控除合計数　　　　 H+I＝J</t>
  </si>
  <si>
    <t>期末雇用者数　 ①・・・・・D</t>
  </si>
  <si>
    <t>雇用創出効果　　            D-G</t>
  </si>
  <si>
    <t>雇用創出効果　　          D-J</t>
  </si>
  <si>
    <t>番号</t>
  </si>
  <si>
    <t xml:space="preserve">氏　　　名
</t>
  </si>
  <si>
    <t>①</t>
  </si>
  <si>
    <t>②</t>
  </si>
  <si>
    <t>③</t>
  </si>
  <si>
    <t>既存事業所からの転入者</t>
  </si>
  <si>
    <t>転入元事業所（所在地）、離職・転出の事由・日付、転出先事業所　等　　　　　　</t>
  </si>
  <si>
    <t>H25.3.31</t>
  </si>
  <si>
    <t>(a)</t>
  </si>
  <si>
    <t>(b)</t>
  </si>
  <si>
    <t>(ｃ)</t>
  </si>
  <si>
    <t>基礎雇用基準日の在籍者</t>
  </si>
  <si>
    <t>被保険
者種類
・区分</t>
  </si>
  <si>
    <t>在籍者</t>
  </si>
  <si>
    <t>新規雇用者</t>
  </si>
  <si>
    <t>他の地域　　　から</t>
  </si>
  <si>
    <t>同一市町村　　　等から</t>
  </si>
  <si>
    <t>該当者に○</t>
  </si>
  <si>
    <t>取得年月日</t>
  </si>
  <si>
    <t>転入年月日</t>
  </si>
  <si>
    <t>小　　　計</t>
  </si>
  <si>
    <t>(c)</t>
  </si>
  <si>
    <t>合　　　計</t>
  </si>
  <si>
    <t>※該当者なしの場合は、それぞれの合計に「０（ゼロ）」を記入してください。</t>
  </si>
  <si>
    <t>（様式２－２：旧制度用）</t>
  </si>
  <si>
    <t>雇用保険被保険者一覧表</t>
  </si>
  <si>
    <t>【事業所名：</t>
  </si>
  <si>
    <t>】</t>
  </si>
  <si>
    <t>　平成２５年３月３１日現在</t>
  </si>
  <si>
    <t>　基礎雇用者数（初回申請時の数）</t>
  </si>
  <si>
    <t xml:space="preserve">【備考：期末雇用者数と事業所台帳異動状況照会が、雇用保険上、対象事業所を単独登録しているにも拘わらず不一致の場合】
</t>
  </si>
  <si>
    <t>　期末雇用者数（合計）</t>
  </si>
  <si>
    <t>　雇用創出効果</t>
  </si>
  <si>
    <t>　</t>
  </si>
  <si>
    <t>氏　　　　名</t>
  </si>
  <si>
    <t>被保険者
種類・区分</t>
  </si>
  <si>
    <t>雇用保険
取得年月日</t>
  </si>
  <si>
    <t>合　　　計（期末雇用者数）</t>
  </si>
  <si>
    <t>（様式３）</t>
  </si>
  <si>
    <t>事業所別雇用内訳表</t>
  </si>
  <si>
    <t>　</t>
  </si>
  <si>
    <t>【記入方法】</t>
  </si>
  <si>
    <t>（１）　対象事業所の期末（</t>
  </si>
  <si>
    <t>）在籍の雇用者数と事業所台帳異動状況（旧ヘッダー２）照会の</t>
  </si>
  <si>
    <t>　　　雇用者数が一致しない場合、記入してください。</t>
  </si>
  <si>
    <t>　　　対象事業所を単独で雇用保険上の事業所として登録している場合は作成不要です。</t>
  </si>
  <si>
    <t>（２）　１番の行に対象事業所を記入してください。</t>
  </si>
  <si>
    <t>（３）　２番以降の行は対象事業所と同一道府県内の事業所を優先して記入してください。</t>
  </si>
  <si>
    <t>　　　なお、事業所が多数ある場合、他の道府県の事業所について、まとめて１行に記入しても結構です。</t>
  </si>
  <si>
    <t>（４）　合計が事業所台帳異動状況（旧ヘッダー２）照会と一致しない場合は、「不一致理由欄」にその理由を記入してください。</t>
  </si>
  <si>
    <t>【企業名：</t>
  </si>
  <si>
    <t>】</t>
  </si>
  <si>
    <t>現在</t>
  </si>
  <si>
    <t>事　業　所　名</t>
  </si>
  <si>
    <t>住　　　　所</t>
  </si>
  <si>
    <t>期末雇用者数</t>
  </si>
  <si>
    <t>備考</t>
  </si>
  <si>
    <t>合　　　　計</t>
  </si>
  <si>
    <t>【合計と事業所台帳異動状況（旧ヘッダー２）照会との不一致理由】</t>
  </si>
  <si>
    <t xml:space="preserve">合計は、「事業所台帳異動状況（旧ヘッダー２）照会」の数値と一致することを確認し、下記のいずれかを選んでください。
</t>
  </si>
  <si>
    <t>【</t>
  </si>
  <si>
    <t>不一致</t>
  </si>
  <si>
    <t>（様式４）</t>
  </si>
  <si>
    <t>Ｈ２５上期用</t>
  </si>
  <si>
    <t>平成　　年　　月　　日</t>
  </si>
  <si>
    <t>新潟県知事　　泉 田 裕 彦  殿</t>
  </si>
  <si>
    <t>誓　　約　　書</t>
  </si>
  <si>
    <t>１．</t>
  </si>
  <si>
    <t>平成２５年度上期原子力発電施設等周辺地域企業立地支援事業に係る補助対象事業所に関して、提出している雇用保険被保険者一覧表において記載の、平成２５年３月３１日現在の雇用者の</t>
  </si>
  <si>
    <t>Ａ．　全員に対して、賃金の支払い実績があります。</t>
  </si>
  <si>
    <t>Ｂ．　うち、特記事項に示す者を除き、賃金の支払い実績があります。</t>
  </si>
  <si>
    <t>（特記事項）</t>
  </si>
  <si>
    <t>（注）傷病、育児等による長期休業により、賃金の支払い実績のない者がいる場合に記入。</t>
  </si>
  <si>
    <t>２．</t>
  </si>
  <si>
    <r>
      <t>【</t>
    </r>
    <r>
      <rPr>
        <u val="double"/>
        <sz val="11"/>
        <rFont val="ＭＳ Ｐ明朝"/>
        <family val="1"/>
      </rPr>
      <t>新規申請時、特例増設（１度目及び２度目）の初回申請時のみ</t>
    </r>
    <r>
      <rPr>
        <sz val="11"/>
        <rFont val="ＭＳ Ｐ明朝"/>
        <family val="1"/>
      </rPr>
      <t>】平成２５年度上期原子力発電施設等周辺地域企業立地支援事業に係る補助対象事業所に関して、提出している雇用保険被保険者一覧表において、新規雇用者及び他の地域からの転入者に対して、新設の場合は企業立地日の２ケ月前の日より前に、増設（特例増設を含む）の場合は基礎雇用基準日より前に、賃金を支払った者は</t>
    </r>
  </si>
  <si>
    <t>Ａ．　一切ありません。</t>
  </si>
  <si>
    <t>Ｂ．　特記事項欄に示す以外には、ありません。</t>
  </si>
  <si>
    <t>（特記事項）</t>
  </si>
  <si>
    <r>
      <t>（注）</t>
    </r>
    <r>
      <rPr>
        <u val="double"/>
        <sz val="11"/>
        <rFont val="ＭＳ Ｐ明朝"/>
        <family val="1"/>
      </rPr>
      <t>継続申請の場合は、記入不要です。</t>
    </r>
  </si>
  <si>
    <t>３．</t>
  </si>
  <si>
    <t>自社（事業者が個人である場合にはその者）又は自社の役員等（法人である場合は役員又は支店若しくは営業所の代表者その他これらと同等の責任を有する者をいい、法人以外の団体である場合は代表者、理事その他これらと同等の責任を有する者をいう。）は、暴力団又は暴力団員ではありません。</t>
  </si>
  <si>
    <t>また、これらの者と社会的に非難されるような関係はありません。</t>
  </si>
  <si>
    <t>上記について相違ないことを誓約いたします。</t>
  </si>
  <si>
    <t>また、上記３について県が必要な場合には、新潟県警察本部に照会することを承諾いたします。</t>
  </si>
  <si>
    <t>企 業 名</t>
  </si>
  <si>
    <t>代表者名</t>
  </si>
  <si>
    <t>実印</t>
  </si>
  <si>
    <t>対象事業所名</t>
  </si>
  <si>
    <t>（様式５－１：初回申請用）</t>
  </si>
  <si>
    <t>特例給付金に係る付属書類</t>
  </si>
  <si>
    <t>１．申請者</t>
  </si>
  <si>
    <t>企　業　名（法人名又は個人名）</t>
  </si>
  <si>
    <t>事 業 所 名</t>
  </si>
  <si>
    <t>２．今回の給付に関する事項</t>
  </si>
  <si>
    <t>＊「立地形態」｢所在・隣接区分」欄は該当する方を選んでください。</t>
  </si>
  <si>
    <t>　企業立地日</t>
  </si>
  <si>
    <t>平成</t>
  </si>
  <si>
    <t>年</t>
  </si>
  <si>
    <t>月</t>
  </si>
  <si>
    <t>日</t>
  </si>
  <si>
    <t>　立地形態</t>
  </si>
  <si>
    <t>　所在・隣接区分</t>
  </si>
  <si>
    <t>３．今回の企業立地に伴って取得した固定資産とその額</t>
  </si>
  <si>
    <t>・固定資産が多数、多額の場合は、適宜の方法で区分調整、あるいは耐用年数ごとに一括して記入してください。　</t>
  </si>
  <si>
    <t>・固定資産価額を消費税及び地方消費税の会計処理等で税込みで計上している場合は、税抜き金額も記入してください。</t>
  </si>
  <si>
    <t>　　　＊税抜きで固定資産計上している場合は、「固定資産の価格（税抜き）」のみに記入してください。</t>
  </si>
  <si>
    <t>固定資産の名称</t>
  </si>
  <si>
    <t>数量</t>
  </si>
  <si>
    <t>取得の時期</t>
  </si>
  <si>
    <t>耐用年数</t>
  </si>
  <si>
    <t>固定資産の価額　　　　　　（税抜き）</t>
  </si>
  <si>
    <t>固定資産の価額　　　　　　（税込み）</t>
  </si>
  <si>
    <t>設置・保管場所</t>
  </si>
  <si>
    <t>備　　考</t>
  </si>
  <si>
    <t>（年）</t>
  </si>
  <si>
    <t>（円）</t>
  </si>
  <si>
    <t>（円）</t>
  </si>
  <si>
    <t>平成</t>
  </si>
  <si>
    <t>年</t>
  </si>
  <si>
    <t>月</t>
  </si>
  <si>
    <t>日</t>
  </si>
  <si>
    <t>計</t>
  </si>
  <si>
    <t>（注）</t>
  </si>
  <si>
    <t>この表に記入した固定資産台帳及び経理処理書類（基準金額以上）の写しを添付してください。</t>
  </si>
  <si>
    <t>＊経理処理書類とは、工事請負契約書、領収書等です。</t>
  </si>
  <si>
    <t>（様式５－２：特例増設用）</t>
  </si>
  <si>
    <t>特例増設に係る付属書類</t>
  </si>
  <si>
    <t>２．今回の特例増設に至った経緯</t>
  </si>
  <si>
    <t>３．当初の企業立地に関する事項</t>
  </si>
  <si>
    <t>企業立地日</t>
  </si>
  <si>
    <t>初回の申請時期</t>
  </si>
  <si>
    <t>期</t>
  </si>
  <si>
    <t>＊「立地形態」｢所在・隣接区分」欄は該当する方を選んでください。</t>
  </si>
  <si>
    <t>立地形態</t>
  </si>
  <si>
    <t>所在・隣接区分</t>
  </si>
  <si>
    <t>４．特例増設に関する事項</t>
  </si>
  <si>
    <t>１度目の特例増設日</t>
  </si>
  <si>
    <t>２度目の特例増設日</t>
  </si>
  <si>
    <t>５．今回の特例増設に伴って取得した固定資産の内容</t>
  </si>
  <si>
    <t>・固定資産が多数、多額の場合は、適宜の方法で区分調整、あるいは耐用年数ごとに一括して記入してください。　</t>
  </si>
  <si>
    <t>・固定資産価額を、消費税及び地方消費税の会計処理等で税込み額で計上している場合は、税抜き額も記入してください。</t>
  </si>
  <si>
    <t>　　　＊税抜きで固定資産計上している場合は、「固定資産の価額（税抜き）」のみに記入してください。</t>
  </si>
  <si>
    <t>固定資産の価額　　　　　　（税抜き）</t>
  </si>
  <si>
    <t>備　　考</t>
  </si>
  <si>
    <t>（年）</t>
  </si>
  <si>
    <t>（注）</t>
  </si>
  <si>
    <t>この表に記入した固定資産台帳及び経理処理書類（基準金額以上）の写しを添付してください。</t>
  </si>
  <si>
    <t>この表に記入した固定資産台帳（全て）及び経理処理書類（基準金額以上）の写しを添付して下さい。</t>
  </si>
  <si>
    <t>　 ＊経理処理書類とは、工事請負契約書、領収書等です。</t>
  </si>
  <si>
    <t>６．今回の特例増設による交付期間延長に適用される基礎数値</t>
  </si>
  <si>
    <t>基礎契約電力</t>
  </si>
  <si>
    <t>ｋW</t>
  </si>
  <si>
    <t>基礎数値は別紙の「特例増設に係る基礎数値算出表」による。</t>
  </si>
  <si>
    <t>基礎電気料金（月平均）</t>
  </si>
  <si>
    <t>円</t>
  </si>
  <si>
    <t>基礎雇用者数</t>
  </si>
  <si>
    <t>様式５－２の別紙１</t>
  </si>
  <si>
    <t>特例増設に係る基礎数値算出表</t>
  </si>
  <si>
    <t>１．新規申請から今回までの状況</t>
  </si>
  <si>
    <t>応募要領の別紙Ｆ-1、F-2も参照ください。</t>
  </si>
  <si>
    <t>　・過去の電力帳票まとめ表【様式１】及び交付申請書等から作成 　　※特例増設１度目の初回申請で、当初の企業立地日が平成２０年３月３１日以前の場合、記入不要</t>
  </si>
  <si>
    <t>半期　区分</t>
  </si>
  <si>
    <t>期日</t>
  </si>
  <si>
    <t>当初企業立地の申請</t>
  </si>
  <si>
    <t>特例増設１度目の申請</t>
  </si>
  <si>
    <t>特例増設２度目の申請</t>
  </si>
  <si>
    <t>摘　要</t>
  </si>
  <si>
    <t>平均　　　　契約電力</t>
  </si>
  <si>
    <t>平均支払　　　　　　電気料金</t>
  </si>
  <si>
    <t>期末雇用者数</t>
  </si>
  <si>
    <t>申請期</t>
  </si>
  <si>
    <t>補助対象期間</t>
  </si>
  <si>
    <t>補助対象　　　　　　　　　　　　　期末日</t>
  </si>
  <si>
    <t>（kW）</t>
  </si>
  <si>
    <t>（人）</t>
  </si>
  <si>
    <t>２．基礎数値の算出</t>
  </si>
  <si>
    <t>　　次の場合は、記号PA・CA・LAの数値が基礎数値となります。</t>
  </si>
  <si>
    <t>　　　ａ．初回申請時は旧制度適用、その後１回目の特例増設をした場合</t>
  </si>
  <si>
    <t>　　　ｂ．企業立地日あるいは1回目の特例増設日の属する半期の翌半期以降、13年を経過した後の申請の場合</t>
  </si>
  <si>
    <t>　  上記以外の場合は、記号PA、PBの多い方・CA、CBの多い方・LA、LBの多い方の数値が基礎数値となります。</t>
  </si>
  <si>
    <t>　（１）基礎契約電力</t>
  </si>
  <si>
    <t>Ａ．</t>
  </si>
  <si>
    <t>特例増設日の属する月の前1年間の平均契約電力</t>
  </si>
  <si>
    <t>始　期</t>
  </si>
  <si>
    <t>終　期</t>
  </si>
  <si>
    <t>平均契約電力</t>
  </si>
  <si>
    <t>記号</t>
  </si>
  <si>
    <t>最終決定の基礎契約電力</t>
  </si>
  <si>
    <t>　＊別紙２の３．平均契約電力、平均支払電気料金より</t>
  </si>
  <si>
    <t>kW</t>
  </si>
  <si>
    <t>ＰＡ</t>
  </si>
  <si>
    <t>①　ＰＡ</t>
  </si>
  <si>
    <t>Ｂ．</t>
  </si>
  <si>
    <t>当初の企業立地日（特例増設日１度目）の属する半期の翌半期から当該特例増設日が属する半期の前の半期までの期間の各半期の平均契約電力のうち最大のもの</t>
  </si>
  <si>
    <t>ＰＢ</t>
  </si>
  <si>
    <t>②　ＰＡ、ＰＢの多い方</t>
  </si>
  <si>
    <t>　（２）基礎電気料金（月平均）</t>
  </si>
  <si>
    <t>Ａ．</t>
  </si>
  <si>
    <t>特例増設日の属する月の前1年間の平均支払電気料金</t>
  </si>
  <si>
    <t>平均支払電気料金</t>
  </si>
  <si>
    <t>記号</t>
  </si>
  <si>
    <t>最終決定の基礎電気料金（月平均）</t>
  </si>
  <si>
    <t>　＊別紙２の３．平均契約電力、平均支払電気料金より</t>
  </si>
  <si>
    <t>CＡ</t>
  </si>
  <si>
    <t>①　ＣＡ</t>
  </si>
  <si>
    <t>Ｂ．</t>
  </si>
  <si>
    <t>当初の企業立地日（特例増設日１度目）の属する半期の翌半期から当該特例増設日が属する半期の前の半期までの期間の各半期の平均支払電気料金のうち最大のもの</t>
  </si>
  <si>
    <t>CＢ</t>
  </si>
  <si>
    <t>②　ＣＡ、ＣＢの多い方</t>
  </si>
  <si>
    <t>　（３）基礎雇用者数</t>
  </si>
  <si>
    <t>特例増設日の1年前の日が属する半期末日の雇用者数</t>
  </si>
  <si>
    <t>期　　日</t>
  </si>
  <si>
    <t>雇用者数</t>
  </si>
  <si>
    <t>最終決定の基礎雇用者数</t>
  </si>
  <si>
    <t>LＡ</t>
  </si>
  <si>
    <t>①　ＬＡ</t>
  </si>
  <si>
    <t>当初の企業立地日（特例増設日１度目）の属する半期の翌半期から当該特例増設日が属する半期の前の半期までの期間の各半期末日の雇用者数のうち最大の雇用者数</t>
  </si>
  <si>
    <t>LＢ</t>
  </si>
  <si>
    <t>②　ＬＡ、ＬＢの多い方</t>
  </si>
  <si>
    <t>様式５－２の別紙２</t>
  </si>
  <si>
    <t>３．平均契約電力、平均支払電気料金の算定</t>
  </si>
  <si>
    <r>
      <t>企　業　名</t>
    </r>
    <r>
      <rPr>
        <sz val="11"/>
        <rFont val="ＭＳ Ｐ明朝"/>
        <family val="1"/>
      </rPr>
      <t>（法人名又は個人名）</t>
    </r>
  </si>
  <si>
    <t>事　業　所　名</t>
  </si>
  <si>
    <t>・特例増設日の属する月の支払分を含む過去１年間の実績を記入</t>
  </si>
  <si>
    <t>・契約種別が複数ある場合は、別途電力契約ごとに集計表を作成し、各月分ごとに合算して記入</t>
  </si>
  <si>
    <t>※　その他料金（遅収料金、契約超過金等）について確認してください。　　</t>
  </si>
  <si>
    <t>（</t>
  </si>
  <si>
    <t>）</t>
  </si>
  <si>
    <t>○今回の特例増設日</t>
  </si>
  <si>
    <t>日</t>
  </si>
  <si>
    <t>○契約種別</t>
  </si>
  <si>
    <t>（全て小数点以下切り捨て）</t>
  </si>
  <si>
    <t>帳票月分</t>
  </si>
  <si>
    <t>使用期間</t>
  </si>
  <si>
    <t>検針日</t>
  </si>
  <si>
    <t>早収期限</t>
  </si>
  <si>
    <t>支払日</t>
  </si>
  <si>
    <t>契約電力</t>
  </si>
  <si>
    <t>早収料金(a)</t>
  </si>
  <si>
    <t>その他料金(b)</t>
  </si>
  <si>
    <t>電気料金(a+b)</t>
  </si>
  <si>
    <t>消費税等(ｃ)</t>
  </si>
  <si>
    <t>請求金額(a+b+c)</t>
  </si>
  <si>
    <t>（支払期限）</t>
  </si>
  <si>
    <t>[kW]</t>
  </si>
  <si>
    <t>(円)</t>
  </si>
  <si>
    <t>特例増設前１年間</t>
  </si>
  <si>
    <t>①</t>
  </si>
  <si>
    <t>月分</t>
  </si>
  <si>
    <t>／</t>
  </si>
  <si>
    <t>～</t>
  </si>
  <si>
    <t>②</t>
  </si>
  <si>
    <t>③</t>
  </si>
  <si>
    <t>④</t>
  </si>
  <si>
    <t>⑤</t>
  </si>
  <si>
    <t>⑥</t>
  </si>
  <si>
    <t>⑦</t>
  </si>
  <si>
    <t>⑧</t>
  </si>
  <si>
    <t>⑨</t>
  </si>
  <si>
    <t>⑩</t>
  </si>
  <si>
    <t>⑪</t>
  </si>
  <si>
    <t>⑫</t>
  </si>
  <si>
    <t>合　　　　計</t>
  </si>
  <si>
    <t>月　平　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</si>
</sst>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_);[Red]\(0\)"/>
    <numFmt numFmtId="178" formatCode="[DBNum3][$-411]0"/>
    <numFmt numFmtId="179" formatCode="[$-411]ge\.m\.d;@"/>
    <numFmt numFmtId="180" formatCode="0_ "/>
    <numFmt numFmtId="181" formatCode="#,##0_);\(#,##0\)"/>
    <numFmt numFmtId="182" formatCode="#,##0_ "/>
    <numFmt numFmtId="183" formatCode="#,##0_);[Red]\(#,##0\)"/>
  </numFmts>
  <fonts count="6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1"/>
      <name val="ＭＳ Ｐ明朝"/>
      <family val="1"/>
    </font>
    <font>
      <b/>
      <sz val="12"/>
      <name val="ＭＳ Ｐ明朝"/>
      <family val="1"/>
    </font>
    <font>
      <sz val="10"/>
      <name val="ＭＳ Ｐゴシック"/>
      <family val="3"/>
    </font>
    <font>
      <sz val="16"/>
      <name val="ＭＳ Ｐ明朝"/>
      <family val="1"/>
    </font>
    <font>
      <sz val="9"/>
      <name val="ＭＳ Ｐ明朝"/>
      <family val="1"/>
    </font>
    <font>
      <sz val="8"/>
      <name val="ＭＳ Ｐ明朝"/>
      <family val="1"/>
    </font>
    <font>
      <sz val="14"/>
      <name val="ＭＳ Ｐ明朝"/>
      <family val="1"/>
    </font>
    <font>
      <sz val="12"/>
      <name val="ＭＳ Ｐ明朝"/>
      <family val="1"/>
    </font>
    <font>
      <b/>
      <sz val="9"/>
      <name val="ＭＳ Ｐゴシック"/>
      <family val="3"/>
    </font>
    <font>
      <sz val="11"/>
      <name val="ＭＳ 明朝"/>
      <family val="1"/>
    </font>
    <font>
      <sz val="12"/>
      <color indexed="10"/>
      <name val="ＭＳ Ｐ明朝"/>
      <family val="1"/>
    </font>
    <font>
      <b/>
      <sz val="10"/>
      <name val="ＭＳ Ｐ明朝"/>
      <family val="1"/>
    </font>
    <font>
      <sz val="6"/>
      <name val="ＭＳ 明朝"/>
      <family val="1"/>
    </font>
    <font>
      <b/>
      <sz val="11"/>
      <name val="ＭＳ Ｐ明朝"/>
      <family val="1"/>
    </font>
    <font>
      <sz val="11"/>
      <color indexed="10"/>
      <name val="ＭＳ Ｐ明朝"/>
      <family val="1"/>
    </font>
    <font>
      <u val="double"/>
      <sz val="11"/>
      <name val="ＭＳ Ｐ明朝"/>
      <family val="1"/>
    </font>
    <font>
      <b/>
      <sz val="16"/>
      <name val="ＭＳ Ｐ明朝"/>
      <family val="1"/>
    </font>
    <font>
      <sz val="18"/>
      <name val="ＭＳ Ｐ明朝"/>
      <family val="1"/>
    </font>
    <font>
      <sz val="14"/>
      <name val="HG丸ｺﾞｼｯｸM-PRO"/>
      <family val="3"/>
    </font>
    <font>
      <sz val="12"/>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HG丸ｺﾞｼｯｸM-PRO"/>
      <family val="3"/>
    </font>
    <font>
      <sz val="6"/>
      <color indexed="8"/>
      <name val="HG丸ｺﾞｼｯｸM-PRO"/>
      <family val="3"/>
    </font>
    <font>
      <sz val="8"/>
      <color indexed="8"/>
      <name val="ＭＳ Ｐゴシック"/>
      <family val="3"/>
    </font>
    <font>
      <sz val="12"/>
      <color indexed="8"/>
      <name val="ＭＳ Ｐ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medium"/>
      <right/>
      <top/>
      <bottom/>
    </border>
    <border>
      <left/>
      <right/>
      <top/>
      <bottom style="medium"/>
    </border>
    <border>
      <left style="medium"/>
      <right/>
      <top style="medium"/>
      <bottom style="medium"/>
    </border>
    <border>
      <left/>
      <right/>
      <top style="medium"/>
      <bottom style="medium"/>
    </border>
    <border>
      <left/>
      <right style="medium"/>
      <top/>
      <bottom/>
    </border>
    <border>
      <left/>
      <right style="double"/>
      <top style="medium"/>
      <bottom/>
    </border>
    <border>
      <left/>
      <right/>
      <top style="medium"/>
      <bottom/>
    </border>
    <border>
      <left/>
      <right style="double"/>
      <top/>
      <bottom/>
    </border>
    <border>
      <left style="double"/>
      <right/>
      <top/>
      <bottom/>
    </border>
    <border>
      <left style="thin"/>
      <right/>
      <top style="thin"/>
      <bottom/>
    </border>
    <border>
      <left/>
      <right/>
      <top style="thin"/>
      <bottom/>
    </border>
    <border>
      <left/>
      <right style="thin"/>
      <top style="thin"/>
      <bottom/>
    </border>
    <border>
      <left/>
      <right style="double"/>
      <top/>
      <bottom style="thin"/>
    </border>
    <border>
      <left style="medium"/>
      <right style="double"/>
      <top/>
      <bottom style="double"/>
    </border>
    <border>
      <left style="medium"/>
      <right style="double"/>
      <top/>
      <bottom style="thin"/>
    </border>
    <border>
      <left style="thin"/>
      <right style="thin"/>
      <top style="thin"/>
      <bottom style="thin"/>
    </border>
    <border>
      <left style="medium"/>
      <right style="double"/>
      <top style="thin"/>
      <bottom style="thin"/>
    </border>
    <border>
      <left style="double"/>
      <right/>
      <top style="double"/>
      <bottom/>
    </border>
    <border>
      <left style="thin"/>
      <right/>
      <top/>
      <bottom style="medium"/>
    </border>
    <border>
      <left style="thin"/>
      <right/>
      <top style="medium"/>
      <bottom style="medium"/>
    </border>
    <border>
      <left style="medium"/>
      <right style="double"/>
      <top style="medium"/>
      <bottom/>
    </border>
    <border>
      <left style="medium"/>
      <right/>
      <top style="medium"/>
      <bottom/>
    </border>
    <border>
      <left style="medium"/>
      <right style="double"/>
      <top style="medium"/>
      <bottom style="thin"/>
    </border>
    <border>
      <left style="thin"/>
      <right style="thin"/>
      <top style="medium"/>
      <bottom style="thin"/>
    </border>
    <border>
      <left style="thin"/>
      <right style="thin"/>
      <top style="thin"/>
      <bottom style="medium"/>
    </border>
    <border>
      <left style="medium"/>
      <right style="double"/>
      <top style="thin"/>
      <bottom style="medium"/>
    </border>
    <border>
      <left/>
      <right style="medium"/>
      <top/>
      <bottom style="medium"/>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top/>
      <bottom style="thin"/>
    </border>
    <border>
      <left/>
      <right/>
      <top/>
      <bottom style="thin"/>
    </border>
    <border>
      <left/>
      <right style="thin"/>
      <top/>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medium"/>
      <top style="thin"/>
      <bottom style="thin"/>
    </border>
    <border>
      <left style="medium"/>
      <right style="medium"/>
      <top style="thin"/>
      <bottom style="thin"/>
    </border>
    <border>
      <left style="medium"/>
      <right/>
      <top style="thin"/>
      <bottom style="thin"/>
    </border>
    <border>
      <left style="medium"/>
      <right style="medium"/>
      <top style="medium"/>
      <bottom/>
    </border>
    <border>
      <left style="thin"/>
      <right/>
      <top/>
      <bottom/>
    </border>
    <border>
      <left style="medium"/>
      <right style="medium"/>
      <top/>
      <bottom style="thin"/>
    </border>
    <border>
      <left style="medium"/>
      <right style="medium"/>
      <top style="thin"/>
      <bottom/>
    </border>
    <border>
      <left style="medium"/>
      <right style="medium"/>
      <top style="thin"/>
      <bottom style="medium"/>
    </border>
    <border>
      <left/>
      <right style="thin"/>
      <top style="thin"/>
      <bottom style="medium"/>
    </border>
    <border>
      <left style="medium"/>
      <right style="medium"/>
      <top/>
      <bottom style="medium"/>
    </border>
    <border>
      <left/>
      <right style="thin"/>
      <top style="medium"/>
      <bottom style="medium"/>
    </border>
    <border>
      <left/>
      <right style="thin"/>
      <top/>
      <bottom/>
    </border>
    <border>
      <left style="medium"/>
      <right style="double"/>
      <top/>
      <bottom/>
    </border>
    <border>
      <left style="double"/>
      <right/>
      <top style="medium"/>
      <bottom/>
    </border>
    <border>
      <left style="double"/>
      <right/>
      <top/>
      <bottom style="double"/>
    </border>
    <border>
      <left/>
      <right/>
      <top/>
      <bottom style="double"/>
    </border>
    <border>
      <left style="thin"/>
      <right style="double"/>
      <top style="thin"/>
      <bottom/>
    </border>
    <border>
      <left style="thin"/>
      <right style="double"/>
      <top/>
      <bottom style="double"/>
    </border>
    <border>
      <left style="thin"/>
      <right/>
      <top/>
      <bottom style="dashed"/>
    </border>
    <border>
      <left/>
      <right/>
      <top/>
      <bottom style="dashed"/>
    </border>
    <border>
      <left/>
      <right style="thin"/>
      <top/>
      <bottom style="dashed"/>
    </border>
    <border>
      <left/>
      <right style="medium"/>
      <top style="medium"/>
      <bottom/>
    </border>
    <border>
      <left/>
      <right style="double"/>
      <top style="thin"/>
      <bottom style="thin"/>
    </border>
    <border>
      <left style="double"/>
      <right/>
      <top/>
      <bottom style="dashed"/>
    </border>
    <border>
      <left/>
      <right style="medium"/>
      <top/>
      <bottom style="dashed"/>
    </border>
    <border>
      <left/>
      <right style="double"/>
      <top style="thin"/>
      <bottom/>
    </border>
    <border>
      <left style="double"/>
      <right/>
      <top style="dashed"/>
      <bottom style="double"/>
    </border>
    <border>
      <left/>
      <right style="medium"/>
      <top style="dashed"/>
      <bottom style="double"/>
    </border>
    <border>
      <left style="double"/>
      <right/>
      <top style="double"/>
      <bottom style="thin"/>
    </border>
    <border>
      <left/>
      <right/>
      <top style="double"/>
      <bottom style="thin"/>
    </border>
    <border>
      <left/>
      <right style="thin"/>
      <top style="double"/>
      <bottom style="thin"/>
    </border>
    <border>
      <left style="double"/>
      <right/>
      <top style="thin"/>
      <bottom style="thin"/>
    </border>
    <border>
      <left style="thin"/>
      <right/>
      <top style="double"/>
      <bottom style="thin"/>
    </border>
    <border>
      <left/>
      <right style="medium"/>
      <top style="double"/>
      <bottom style="thin"/>
    </border>
    <border>
      <left/>
      <right style="thin"/>
      <top/>
      <bottom style="double"/>
    </border>
    <border>
      <left style="thin"/>
      <right/>
      <top style="dashed"/>
      <bottom style="double"/>
    </border>
    <border>
      <left/>
      <right/>
      <top style="dashed"/>
      <bottom style="double"/>
    </border>
    <border>
      <left/>
      <right style="thin"/>
      <top style="dashed"/>
      <bottom style="double"/>
    </border>
    <border>
      <left/>
      <right style="double"/>
      <top style="dashed"/>
      <bottom style="double"/>
    </border>
    <border>
      <left/>
      <right style="medium"/>
      <top style="thin"/>
      <bottom style="thin"/>
    </border>
    <border>
      <left style="medium"/>
      <right/>
      <top style="double"/>
      <bottom/>
    </border>
    <border>
      <left/>
      <right/>
      <top style="double"/>
      <bottom/>
    </border>
    <border>
      <left/>
      <right style="double"/>
      <top style="double"/>
      <bottom/>
    </border>
    <border>
      <left style="medium"/>
      <right/>
      <top/>
      <bottom style="medium"/>
    </border>
    <border>
      <left/>
      <right style="double"/>
      <top/>
      <bottom style="medium"/>
    </border>
    <border>
      <left/>
      <right style="thin"/>
      <top style="double"/>
      <bottom/>
    </border>
    <border>
      <left style="thin"/>
      <right/>
      <top style="double"/>
      <bottom/>
    </border>
    <border diagonalDown="1">
      <left style="double"/>
      <right/>
      <top style="double"/>
      <bottom/>
      <diagonal style="thin"/>
    </border>
    <border diagonalDown="1">
      <left/>
      <right style="medium"/>
      <top style="double"/>
      <bottom/>
      <diagonal style="thin"/>
    </border>
    <border diagonalDown="1">
      <left style="double"/>
      <right/>
      <top/>
      <bottom style="medium"/>
      <diagonal style="thin"/>
    </border>
    <border diagonalDown="1">
      <left/>
      <right style="medium"/>
      <top/>
      <bottom style="medium"/>
      <diagonal style="thin"/>
    </border>
    <border>
      <left style="double"/>
      <right/>
      <top/>
      <bottom style="medium"/>
    </border>
    <border>
      <left style="double"/>
      <right/>
      <top/>
      <bottom style="thin"/>
    </border>
    <border>
      <left/>
      <right style="medium"/>
      <top/>
      <bottom style="thin"/>
    </border>
    <border>
      <left style="medium"/>
      <right style="double"/>
      <top/>
      <bottom style="medium"/>
    </border>
    <border>
      <left/>
      <right style="thin"/>
      <top style="medium"/>
      <bottom/>
    </border>
    <border>
      <left/>
      <right style="thin"/>
      <top/>
      <bottom style="medium"/>
    </border>
    <border>
      <left style="thin"/>
      <right style="thin"/>
      <top style="medium"/>
      <bottom/>
    </border>
    <border>
      <left style="thin"/>
      <right style="thin"/>
      <top/>
      <bottom style="medium"/>
    </border>
    <border>
      <left style="thin"/>
      <right/>
      <top style="medium"/>
      <bottom/>
    </border>
    <border>
      <left style="double"/>
      <right/>
      <top style="medium"/>
      <bottom style="thin"/>
    </border>
    <border>
      <left/>
      <right style="thin"/>
      <top style="medium"/>
      <bottom style="thin"/>
    </border>
    <border>
      <left style="thin"/>
      <right/>
      <top style="medium"/>
      <bottom style="thin"/>
    </border>
    <border>
      <left/>
      <right style="medium"/>
      <top style="medium"/>
      <bottom style="thin"/>
    </border>
    <border>
      <left style="double"/>
      <right/>
      <top style="thin"/>
      <bottom style="medium"/>
    </border>
    <border>
      <left style="thin"/>
      <right/>
      <top style="thin"/>
      <bottom style="medium"/>
    </border>
    <border>
      <left/>
      <right style="medium"/>
      <top style="thin"/>
      <bottom style="medium"/>
    </border>
    <border>
      <left/>
      <right/>
      <top style="thin"/>
      <bottom style="medium"/>
    </border>
    <border>
      <left/>
      <right/>
      <top style="medium"/>
      <bottom style="thin"/>
    </border>
    <border>
      <left style="thin"/>
      <right style="medium"/>
      <top style="thin"/>
      <bottom style="medium"/>
    </border>
    <border>
      <left/>
      <right style="medium"/>
      <top style="thin"/>
      <bottom/>
    </border>
    <border>
      <left style="thin"/>
      <right style="thin"/>
      <top/>
      <bottom/>
    </border>
    <border>
      <left style="medium"/>
      <right style="medium"/>
      <top style="medium"/>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protection/>
    </xf>
    <xf numFmtId="0" fontId="14" fillId="0" borderId="0">
      <alignment vertical="center"/>
      <protection/>
    </xf>
    <xf numFmtId="0" fontId="61" fillId="32" borderId="0" applyNumberFormat="0" applyBorder="0" applyAlignment="0" applyProtection="0"/>
  </cellStyleXfs>
  <cellXfs count="776">
    <xf numFmtId="0" fontId="0" fillId="0" borderId="0" xfId="0" applyFont="1" applyAlignment="1">
      <alignment vertical="center"/>
    </xf>
    <xf numFmtId="0" fontId="3" fillId="0" borderId="0" xfId="61">
      <alignment/>
      <protection/>
    </xf>
    <xf numFmtId="0" fontId="4" fillId="0" borderId="0" xfId="61" applyFont="1" applyProtection="1">
      <alignment/>
      <protection locked="0"/>
    </xf>
    <xf numFmtId="0" fontId="5" fillId="0" borderId="0" xfId="61" applyFont="1" applyBorder="1" applyAlignment="1" applyProtection="1">
      <alignment horizontal="right" vertical="center"/>
      <protection locked="0"/>
    </xf>
    <xf numFmtId="0" fontId="5" fillId="0" borderId="0" xfId="61" applyFont="1" applyProtection="1">
      <alignment/>
      <protection locked="0"/>
    </xf>
    <xf numFmtId="0" fontId="6" fillId="0" borderId="0" xfId="61" applyFont="1" applyAlignment="1" applyProtection="1">
      <alignment horizontal="right"/>
      <protection locked="0"/>
    </xf>
    <xf numFmtId="0" fontId="5" fillId="0" borderId="0" xfId="61" applyFont="1" applyAlignment="1" applyProtection="1">
      <alignment vertical="center"/>
      <protection locked="0"/>
    </xf>
    <xf numFmtId="0" fontId="5" fillId="0" borderId="0" xfId="61" applyFont="1" applyBorder="1" applyAlignment="1" applyProtection="1">
      <alignment horizontal="left" vertical="center"/>
      <protection locked="0"/>
    </xf>
    <xf numFmtId="0" fontId="8" fillId="0" borderId="0" xfId="61" applyFont="1" applyAlignment="1" applyProtection="1">
      <alignment horizontal="center" vertical="center"/>
      <protection locked="0"/>
    </xf>
    <xf numFmtId="0" fontId="5" fillId="0" borderId="0" xfId="61" applyFont="1" applyBorder="1" applyAlignment="1" applyProtection="1">
      <alignment vertical="center"/>
      <protection locked="0"/>
    </xf>
    <xf numFmtId="0" fontId="5" fillId="0" borderId="0" xfId="61" applyFont="1" applyAlignment="1" applyProtection="1">
      <alignment horizontal="left" vertical="center"/>
      <protection locked="0"/>
    </xf>
    <xf numFmtId="0" fontId="5" fillId="0" borderId="0" xfId="61" applyFont="1" applyAlignment="1" applyProtection="1">
      <alignment horizontal="center" vertical="center"/>
      <protection locked="0"/>
    </xf>
    <xf numFmtId="0" fontId="5" fillId="0" borderId="0" xfId="61" applyFont="1" applyBorder="1" applyAlignment="1" applyProtection="1">
      <alignment horizontal="center" vertical="center"/>
      <protection locked="0"/>
    </xf>
    <xf numFmtId="0" fontId="4" fillId="0" borderId="0" xfId="61" applyFont="1" applyBorder="1" applyAlignment="1" applyProtection="1">
      <alignment horizontal="left" vertical="center"/>
      <protection locked="0"/>
    </xf>
    <xf numFmtId="0" fontId="4" fillId="0" borderId="0" xfId="61" applyFont="1" applyBorder="1" applyAlignment="1" applyProtection="1">
      <alignment horizontal="center" vertical="center"/>
      <protection locked="0"/>
    </xf>
    <xf numFmtId="0" fontId="4" fillId="0" borderId="0" xfId="61" applyFont="1" applyBorder="1" applyAlignment="1" applyProtection="1">
      <alignment horizontal="right" vertical="center"/>
      <protection locked="0"/>
    </xf>
    <xf numFmtId="0" fontId="4" fillId="0" borderId="10" xfId="61" applyFont="1" applyBorder="1" applyAlignment="1" applyProtection="1">
      <alignment horizontal="center" vertical="center"/>
      <protection locked="0"/>
    </xf>
    <xf numFmtId="0" fontId="4" fillId="0" borderId="0" xfId="61" applyFont="1" applyBorder="1" applyAlignment="1" applyProtection="1">
      <alignment vertical="center"/>
      <protection locked="0"/>
    </xf>
    <xf numFmtId="0" fontId="4" fillId="0" borderId="11" xfId="61" applyFont="1" applyBorder="1" applyAlignment="1" applyProtection="1">
      <alignment horizontal="left" vertical="center"/>
      <protection locked="0"/>
    </xf>
    <xf numFmtId="58" fontId="4" fillId="0" borderId="0" xfId="61" applyNumberFormat="1" applyFont="1" applyBorder="1" applyAlignment="1" applyProtection="1">
      <alignment horizontal="left" vertical="center"/>
      <protection locked="0"/>
    </xf>
    <xf numFmtId="0" fontId="9" fillId="0" borderId="0" xfId="61" applyFont="1" applyBorder="1" applyAlignment="1" applyProtection="1">
      <alignment vertical="center" shrinkToFit="1"/>
      <protection locked="0"/>
    </xf>
    <xf numFmtId="0" fontId="9" fillId="0" borderId="0" xfId="61" applyFont="1" applyBorder="1" applyAlignment="1" applyProtection="1">
      <alignment vertical="center"/>
      <protection locked="0"/>
    </xf>
    <xf numFmtId="0" fontId="9" fillId="0" borderId="0" xfId="61" applyFont="1" applyBorder="1" applyAlignment="1" applyProtection="1">
      <alignment horizontal="center" vertical="center"/>
      <protection locked="0"/>
    </xf>
    <xf numFmtId="177" fontId="4" fillId="0" borderId="0" xfId="61" applyNumberFormat="1" applyFont="1" applyBorder="1" applyAlignment="1" applyProtection="1" quotePrefix="1">
      <alignment horizontal="right" vertical="center"/>
      <protection locked="0"/>
    </xf>
    <xf numFmtId="0" fontId="4" fillId="0" borderId="12" xfId="61" applyFont="1" applyBorder="1" applyAlignment="1" applyProtection="1">
      <alignment horizontal="left" vertical="center"/>
      <protection locked="0"/>
    </xf>
    <xf numFmtId="176" fontId="4" fillId="0" borderId="12" xfId="61" applyNumberFormat="1" applyFont="1" applyBorder="1" applyAlignment="1" applyProtection="1">
      <alignment horizontal="right" vertical="center"/>
      <protection locked="0"/>
    </xf>
    <xf numFmtId="178" fontId="4" fillId="0" borderId="12" xfId="61" applyNumberFormat="1" applyFont="1" applyBorder="1" applyAlignment="1" applyProtection="1">
      <alignment horizontal="center" vertical="center"/>
      <protection locked="0"/>
    </xf>
    <xf numFmtId="0" fontId="10" fillId="0" borderId="0" xfId="61" applyFont="1" applyBorder="1" applyAlignment="1" applyProtection="1">
      <alignment vertical="center"/>
      <protection locked="0"/>
    </xf>
    <xf numFmtId="0" fontId="5" fillId="0" borderId="0" xfId="61" applyFont="1" applyBorder="1" applyProtection="1">
      <alignment/>
      <protection locked="0"/>
    </xf>
    <xf numFmtId="0" fontId="4" fillId="0" borderId="13" xfId="61" applyFont="1" applyBorder="1" applyAlignment="1" applyProtection="1">
      <alignment horizontal="left" vertical="center"/>
      <protection locked="0"/>
    </xf>
    <xf numFmtId="0" fontId="4" fillId="0" borderId="14" xfId="61" applyFont="1" applyBorder="1" applyAlignment="1" applyProtection="1">
      <alignment horizontal="left" vertical="center"/>
      <protection locked="0"/>
    </xf>
    <xf numFmtId="0" fontId="4" fillId="0" borderId="10" xfId="61" applyFont="1" applyBorder="1" applyAlignment="1" applyProtection="1">
      <alignment horizontal="left" vertical="center"/>
      <protection locked="0"/>
    </xf>
    <xf numFmtId="0" fontId="4" fillId="0" borderId="0" xfId="61" applyFont="1" applyBorder="1" applyProtection="1">
      <alignment/>
      <protection locked="0"/>
    </xf>
    <xf numFmtId="0" fontId="5" fillId="0" borderId="15" xfId="61" applyFont="1" applyBorder="1" applyProtection="1">
      <alignment/>
      <protection locked="0"/>
    </xf>
    <xf numFmtId="0" fontId="4" fillId="0" borderId="16" xfId="61" applyFont="1" applyBorder="1" applyProtection="1">
      <alignment/>
      <protection locked="0"/>
    </xf>
    <xf numFmtId="0" fontId="5" fillId="0" borderId="17" xfId="61" applyFont="1" applyBorder="1" applyAlignment="1" applyProtection="1">
      <alignment wrapText="1"/>
      <protection locked="0"/>
    </xf>
    <xf numFmtId="0" fontId="5" fillId="0" borderId="17" xfId="61" applyFont="1" applyBorder="1" applyAlignment="1" applyProtection="1">
      <alignment/>
      <protection locked="0"/>
    </xf>
    <xf numFmtId="0" fontId="5" fillId="0" borderId="16" xfId="61" applyFont="1" applyBorder="1" applyAlignment="1" applyProtection="1">
      <alignment/>
      <protection locked="0"/>
    </xf>
    <xf numFmtId="0" fontId="4" fillId="0" borderId="18" xfId="61" applyFont="1" applyBorder="1" applyProtection="1">
      <alignment/>
      <protection locked="0"/>
    </xf>
    <xf numFmtId="0" fontId="4" fillId="0" borderId="19" xfId="61" applyFont="1" applyBorder="1" applyProtection="1">
      <alignment/>
      <protection locked="0"/>
    </xf>
    <xf numFmtId="0" fontId="4" fillId="0" borderId="0" xfId="61" applyFont="1" applyBorder="1" applyAlignment="1" applyProtection="1">
      <alignment horizontal="center" wrapText="1"/>
      <protection locked="0"/>
    </xf>
    <xf numFmtId="0" fontId="5" fillId="0" borderId="20" xfId="61" applyFont="1" applyBorder="1" applyAlignment="1" applyProtection="1">
      <alignment wrapText="1"/>
      <protection locked="0"/>
    </xf>
    <xf numFmtId="0" fontId="5" fillId="0" borderId="21" xfId="61" applyFont="1" applyBorder="1" applyAlignment="1" applyProtection="1">
      <alignment wrapText="1"/>
      <protection locked="0"/>
    </xf>
    <xf numFmtId="0" fontId="5" fillId="0" borderId="22" xfId="61" applyFont="1" applyBorder="1" applyAlignment="1" applyProtection="1">
      <alignment wrapText="1"/>
      <protection locked="0"/>
    </xf>
    <xf numFmtId="0" fontId="4" fillId="0" borderId="23" xfId="61" applyFont="1" applyBorder="1" applyAlignment="1" applyProtection="1">
      <alignment vertical="center" wrapText="1"/>
      <protection locked="0"/>
    </xf>
    <xf numFmtId="0" fontId="4" fillId="0" borderId="0" xfId="61" applyFont="1" applyBorder="1" applyAlignment="1" applyProtection="1">
      <alignment horizontal="center" vertical="center"/>
      <protection locked="0"/>
    </xf>
    <xf numFmtId="0" fontId="4" fillId="0" borderId="24" xfId="61" applyFont="1" applyBorder="1" applyAlignment="1" applyProtection="1">
      <alignment vertical="center"/>
      <protection locked="0"/>
    </xf>
    <xf numFmtId="0" fontId="4" fillId="0" borderId="25" xfId="61" applyFont="1" applyBorder="1" applyAlignment="1" applyProtection="1">
      <alignment horizontal="center" vertical="center"/>
      <protection locked="0"/>
    </xf>
    <xf numFmtId="49" fontId="4" fillId="0" borderId="26" xfId="61" applyNumberFormat="1" applyFont="1" applyBorder="1" applyAlignment="1" applyProtection="1">
      <alignment horizontal="center" vertical="center"/>
      <protection locked="0"/>
    </xf>
    <xf numFmtId="0" fontId="4" fillId="0" borderId="27" xfId="61" applyFont="1" applyBorder="1" applyAlignment="1" applyProtection="1">
      <alignment horizontal="center" vertical="center"/>
      <protection locked="0"/>
    </xf>
    <xf numFmtId="0" fontId="4" fillId="0" borderId="28" xfId="61" applyFont="1" applyBorder="1" applyAlignment="1" applyProtection="1">
      <alignment horizontal="center" vertical="center"/>
      <protection locked="0"/>
    </xf>
    <xf numFmtId="0" fontId="4" fillId="0" borderId="28" xfId="61" applyFont="1" applyBorder="1" applyAlignment="1" applyProtection="1">
      <alignment horizontal="center" vertical="center"/>
      <protection locked="0"/>
    </xf>
    <xf numFmtId="0" fontId="4" fillId="0" borderId="12" xfId="61" applyFont="1" applyBorder="1" applyAlignment="1" applyProtection="1">
      <alignment horizontal="center" vertical="center"/>
      <protection/>
    </xf>
    <xf numFmtId="176" fontId="4" fillId="0" borderId="29" xfId="61" applyNumberFormat="1" applyFont="1" applyBorder="1" applyAlignment="1" applyProtection="1">
      <alignment horizontal="right" vertical="center"/>
      <protection/>
    </xf>
    <xf numFmtId="0" fontId="4" fillId="0" borderId="12" xfId="61" applyFont="1" applyBorder="1" applyAlignment="1" applyProtection="1">
      <alignment horizontal="center" vertical="center"/>
      <protection locked="0"/>
    </xf>
    <xf numFmtId="0" fontId="4" fillId="0" borderId="0" xfId="61" applyFont="1" applyAlignment="1" applyProtection="1">
      <alignment vertical="top"/>
      <protection locked="0"/>
    </xf>
    <xf numFmtId="176" fontId="4" fillId="0" borderId="30" xfId="61" applyNumberFormat="1" applyFont="1" applyBorder="1" applyAlignment="1" applyProtection="1">
      <alignment horizontal="right" vertical="center"/>
      <protection/>
    </xf>
    <xf numFmtId="0" fontId="8" fillId="0" borderId="0" xfId="61" applyFont="1" applyAlignment="1" applyProtection="1">
      <alignment horizontal="center" vertical="center"/>
      <protection locked="0"/>
    </xf>
    <xf numFmtId="0" fontId="5" fillId="0" borderId="0" xfId="61" applyFont="1" applyBorder="1" applyAlignment="1" applyProtection="1">
      <alignment vertical="center"/>
      <protection locked="0"/>
    </xf>
    <xf numFmtId="0" fontId="4" fillId="0" borderId="13" xfId="61" applyFont="1" applyBorder="1" applyAlignment="1" applyProtection="1">
      <alignment horizontal="left" vertical="center"/>
      <protection locked="0"/>
    </xf>
    <xf numFmtId="0" fontId="4" fillId="0" borderId="14" xfId="61" applyFont="1" applyBorder="1" applyAlignment="1" applyProtection="1">
      <alignment horizontal="left" vertical="center"/>
      <protection locked="0"/>
    </xf>
    <xf numFmtId="176" fontId="4" fillId="0" borderId="30" xfId="61" applyNumberFormat="1" applyFont="1" applyBorder="1" applyAlignment="1" applyProtection="1">
      <alignment horizontal="right" vertical="center"/>
      <protection locked="0"/>
    </xf>
    <xf numFmtId="0" fontId="4" fillId="0" borderId="31" xfId="61" applyFont="1" applyBorder="1" applyAlignment="1" applyProtection="1">
      <alignment horizontal="center" vertical="center"/>
      <protection locked="0"/>
    </xf>
    <xf numFmtId="0" fontId="4" fillId="0" borderId="0" xfId="61" applyFont="1" applyBorder="1" applyAlignment="1" applyProtection="1">
      <alignment horizontal="center" vertical="center"/>
      <protection locked="0"/>
    </xf>
    <xf numFmtId="0" fontId="4" fillId="0" borderId="12" xfId="61" applyFont="1" applyBorder="1" applyAlignment="1" applyProtection="1">
      <alignment horizontal="center" vertical="center"/>
      <protection locked="0"/>
    </xf>
    <xf numFmtId="0" fontId="4" fillId="0" borderId="28" xfId="61" applyFont="1" applyBorder="1" applyAlignment="1" applyProtection="1">
      <alignment horizontal="center" vertical="center"/>
      <protection locked="0"/>
    </xf>
    <xf numFmtId="176" fontId="4" fillId="0" borderId="29" xfId="61" applyNumberFormat="1" applyFont="1" applyBorder="1" applyAlignment="1" applyProtection="1">
      <alignment horizontal="right" vertical="center"/>
      <protection/>
    </xf>
    <xf numFmtId="0" fontId="6" fillId="0" borderId="0" xfId="61" applyFont="1" applyProtection="1">
      <alignment/>
      <protection locked="0"/>
    </xf>
    <xf numFmtId="0" fontId="4" fillId="0" borderId="0" xfId="61" applyFont="1" applyAlignment="1" applyProtection="1">
      <alignment horizontal="right" vertical="center"/>
      <protection locked="0"/>
    </xf>
    <xf numFmtId="0" fontId="4" fillId="0" borderId="0" xfId="61" applyFont="1" applyAlignment="1" applyProtection="1">
      <alignment horizontal="center" vertical="center"/>
      <protection locked="0"/>
    </xf>
    <xf numFmtId="0" fontId="4" fillId="0" borderId="0" xfId="61" applyFont="1" applyFill="1" applyBorder="1" applyAlignment="1" applyProtection="1">
      <alignment horizontal="center" vertical="center"/>
      <protection locked="0"/>
    </xf>
    <xf numFmtId="0" fontId="4" fillId="0" borderId="0" xfId="61" applyFont="1" applyBorder="1" applyAlignment="1" applyProtection="1">
      <alignment horizontal="right"/>
      <protection locked="0"/>
    </xf>
    <xf numFmtId="0" fontId="4" fillId="0" borderId="32" xfId="61" applyFont="1" applyBorder="1" applyAlignment="1" applyProtection="1">
      <alignment vertical="center"/>
      <protection locked="0"/>
    </xf>
    <xf numFmtId="0" fontId="4" fillId="0" borderId="17" xfId="61" applyFont="1" applyBorder="1" applyAlignment="1" applyProtection="1">
      <alignment vertical="center"/>
      <protection locked="0"/>
    </xf>
    <xf numFmtId="0" fontId="4" fillId="0" borderId="17" xfId="61" applyFont="1" applyBorder="1" applyAlignment="1" applyProtection="1">
      <alignment horizontal="right" vertical="center"/>
      <protection locked="0"/>
    </xf>
    <xf numFmtId="0" fontId="4" fillId="0" borderId="11" xfId="61" applyFont="1" applyBorder="1" applyAlignment="1" applyProtection="1">
      <alignment vertical="center"/>
      <protection locked="0"/>
    </xf>
    <xf numFmtId="0" fontId="4" fillId="0" borderId="13" xfId="61" applyFont="1" applyBorder="1" applyAlignment="1" applyProtection="1">
      <alignment vertical="center"/>
      <protection locked="0"/>
    </xf>
    <xf numFmtId="0" fontId="4" fillId="0" borderId="14" xfId="61" applyFont="1" applyBorder="1" applyAlignment="1" applyProtection="1">
      <alignment vertical="center"/>
      <protection locked="0"/>
    </xf>
    <xf numFmtId="0" fontId="4" fillId="0" borderId="14" xfId="61" applyFont="1" applyBorder="1" applyAlignment="1" applyProtection="1">
      <alignment horizontal="right" vertical="center"/>
      <protection locked="0"/>
    </xf>
    <xf numFmtId="0" fontId="4" fillId="0" borderId="0" xfId="61" applyFont="1" applyAlignment="1" applyProtection="1">
      <alignment vertical="center"/>
      <protection locked="0"/>
    </xf>
    <xf numFmtId="0" fontId="4" fillId="0" borderId="33" xfId="61" applyFont="1" applyBorder="1" applyAlignment="1" applyProtection="1">
      <alignment horizontal="center" vertical="center"/>
      <protection locked="0"/>
    </xf>
    <xf numFmtId="49" fontId="4" fillId="0" borderId="34" xfId="61" applyNumberFormat="1" applyFont="1" applyBorder="1" applyAlignment="1" applyProtection="1">
      <alignment horizontal="center" vertical="center"/>
      <protection locked="0"/>
    </xf>
    <xf numFmtId="49" fontId="4" fillId="0" borderId="35" xfId="61" applyNumberFormat="1" applyFont="1" applyBorder="1" applyAlignment="1" applyProtection="1">
      <alignment horizontal="center" vertical="center"/>
      <protection locked="0"/>
    </xf>
    <xf numFmtId="0" fontId="4" fillId="0" borderId="36" xfId="61" applyFont="1" applyBorder="1" applyAlignment="1" applyProtection="1">
      <alignment horizontal="center" vertical="center"/>
      <protection locked="0"/>
    </xf>
    <xf numFmtId="179" fontId="4" fillId="0" borderId="0" xfId="61" applyNumberFormat="1" applyFont="1" applyBorder="1" applyAlignment="1" applyProtection="1">
      <alignment horizontal="center" vertical="center"/>
      <protection locked="0"/>
    </xf>
    <xf numFmtId="0" fontId="4" fillId="0" borderId="37" xfId="61" applyFont="1" applyBorder="1" applyAlignment="1" applyProtection="1">
      <alignment horizontal="center" vertical="center"/>
      <protection locked="0"/>
    </xf>
    <xf numFmtId="58" fontId="4" fillId="0" borderId="0" xfId="61" applyNumberFormat="1" applyFont="1" applyAlignment="1" applyProtection="1">
      <alignment horizontal="left"/>
      <protection locked="0"/>
    </xf>
    <xf numFmtId="58" fontId="4" fillId="0" borderId="0" xfId="61" applyNumberFormat="1" applyFont="1" applyProtection="1">
      <alignment/>
      <protection locked="0"/>
    </xf>
    <xf numFmtId="0" fontId="5" fillId="0" borderId="0" xfId="61" applyFont="1" applyAlignment="1">
      <alignment vertical="center"/>
      <protection/>
    </xf>
    <xf numFmtId="0" fontId="5" fillId="0" borderId="0" xfId="61" applyFont="1" applyAlignment="1">
      <alignment horizontal="center" vertical="center"/>
      <protection/>
    </xf>
    <xf numFmtId="0" fontId="5" fillId="0" borderId="0" xfId="61" applyFont="1" applyAlignment="1">
      <alignment horizontal="left" vertical="center"/>
      <protection/>
    </xf>
    <xf numFmtId="0" fontId="4" fillId="0" borderId="0" xfId="61" applyFont="1" applyAlignment="1">
      <alignment vertical="center"/>
      <protection/>
    </xf>
    <xf numFmtId="58" fontId="5" fillId="0" borderId="0" xfId="61" applyNumberFormat="1" applyFont="1" applyAlignment="1">
      <alignment horizontal="center" vertical="center"/>
      <protection/>
    </xf>
    <xf numFmtId="0" fontId="3" fillId="0" borderId="0" xfId="61" applyFont="1" applyBorder="1" applyAlignment="1">
      <alignment horizontal="left" vertical="center" shrinkToFit="1"/>
      <protection/>
    </xf>
    <xf numFmtId="58" fontId="5" fillId="0" borderId="0" xfId="61" applyNumberFormat="1" applyFont="1" applyAlignment="1">
      <alignment horizontal="left" vertical="center"/>
      <protection/>
    </xf>
    <xf numFmtId="0" fontId="5" fillId="0" borderId="38" xfId="61" applyFont="1" applyBorder="1" applyAlignment="1">
      <alignment vertical="center"/>
      <protection/>
    </xf>
    <xf numFmtId="180" fontId="5" fillId="0" borderId="39" xfId="61" applyNumberFormat="1" applyFont="1" applyBorder="1" applyAlignment="1">
      <alignment vertical="center"/>
      <protection/>
    </xf>
    <xf numFmtId="180" fontId="5" fillId="0" borderId="40" xfId="61" applyNumberFormat="1" applyFont="1" applyBorder="1" applyAlignment="1">
      <alignment vertical="center"/>
      <protection/>
    </xf>
    <xf numFmtId="0" fontId="5" fillId="0" borderId="0" xfId="61" applyFont="1" applyAlignment="1">
      <alignment horizontal="center" vertical="center" textRotation="90"/>
      <protection/>
    </xf>
    <xf numFmtId="180" fontId="5" fillId="0" borderId="41" xfId="61" applyNumberFormat="1" applyFont="1" applyBorder="1" applyAlignment="1">
      <alignment vertical="center"/>
      <protection/>
    </xf>
    <xf numFmtId="0" fontId="5" fillId="0" borderId="13" xfId="61" applyFont="1" applyBorder="1" applyAlignment="1">
      <alignment vertical="center"/>
      <protection/>
    </xf>
    <xf numFmtId="0" fontId="5" fillId="0" borderId="14" xfId="61" applyFont="1" applyBorder="1" applyAlignment="1">
      <alignment horizontal="center" vertical="center"/>
      <protection/>
    </xf>
    <xf numFmtId="176" fontId="5" fillId="0" borderId="10" xfId="61" applyNumberFormat="1" applyFont="1" applyBorder="1" applyAlignment="1">
      <alignment horizontal="left" vertical="center"/>
      <protection/>
    </xf>
    <xf numFmtId="0" fontId="3" fillId="0" borderId="14" xfId="61" applyFont="1" applyBorder="1" applyAlignment="1">
      <alignment horizontal="left" vertical="center"/>
      <protection/>
    </xf>
    <xf numFmtId="0" fontId="3" fillId="0" borderId="10" xfId="61" applyFont="1" applyBorder="1" applyAlignment="1">
      <alignment horizontal="left" vertical="center"/>
      <protection/>
    </xf>
    <xf numFmtId="0" fontId="5" fillId="0" borderId="0" xfId="61" applyFont="1" applyBorder="1" applyAlignment="1">
      <alignment horizontal="center" vertical="center"/>
      <protection/>
    </xf>
    <xf numFmtId="0" fontId="12" fillId="0" borderId="42" xfId="61" applyFont="1" applyBorder="1" applyAlignment="1">
      <alignment horizontal="right" vertical="center" wrapText="1"/>
      <protection/>
    </xf>
    <xf numFmtId="0" fontId="5" fillId="0" borderId="43" xfId="61" applyFont="1" applyBorder="1" applyAlignment="1">
      <alignment horizontal="left" vertical="center"/>
      <protection/>
    </xf>
    <xf numFmtId="0" fontId="5" fillId="0" borderId="44" xfId="61" applyFont="1" applyBorder="1" applyAlignment="1">
      <alignment horizontal="center" vertical="center"/>
      <protection/>
    </xf>
    <xf numFmtId="0" fontId="5" fillId="0" borderId="0" xfId="61" applyFont="1" applyBorder="1" applyAlignment="1">
      <alignment vertical="top" wrapText="1"/>
      <protection/>
    </xf>
    <xf numFmtId="0" fontId="5" fillId="0" borderId="0" xfId="62" applyFont="1">
      <alignment vertical="center"/>
      <protection/>
    </xf>
    <xf numFmtId="0" fontId="15" fillId="0" borderId="0" xfId="62" applyFont="1" applyAlignment="1">
      <alignment horizontal="right" vertical="center"/>
      <protection/>
    </xf>
    <xf numFmtId="0" fontId="16" fillId="0" borderId="0" xfId="62" applyFont="1" applyAlignment="1">
      <alignment vertical="center"/>
      <protection/>
    </xf>
    <xf numFmtId="0" fontId="5" fillId="0" borderId="0" xfId="62" applyFont="1" applyAlignment="1">
      <alignment vertical="center"/>
      <protection/>
    </xf>
    <xf numFmtId="0" fontId="4" fillId="0" borderId="0" xfId="62" applyFont="1" applyAlignment="1">
      <alignment horizontal="right" vertical="center"/>
      <protection/>
    </xf>
    <xf numFmtId="0" fontId="18" fillId="0" borderId="0" xfId="62" applyFont="1" applyAlignment="1">
      <alignment horizontal="right" vertical="center"/>
      <protection/>
    </xf>
    <xf numFmtId="0" fontId="5" fillId="0" borderId="0" xfId="62" applyFont="1" applyAlignment="1">
      <alignment horizontal="right" vertical="center"/>
      <protection/>
    </xf>
    <xf numFmtId="0" fontId="12" fillId="0" borderId="0" xfId="62" applyFont="1">
      <alignment vertical="center"/>
      <protection/>
    </xf>
    <xf numFmtId="0" fontId="11" fillId="0" borderId="0" xfId="62" applyFont="1" applyAlignment="1">
      <alignment horizontal="centerContinuous" vertical="center"/>
      <protection/>
    </xf>
    <xf numFmtId="0" fontId="5" fillId="0" borderId="0" xfId="62" applyFont="1" applyAlignment="1">
      <alignment horizontal="centerContinuous" vertical="center"/>
      <protection/>
    </xf>
    <xf numFmtId="0" fontId="12" fillId="0" borderId="0" xfId="62" applyFont="1" applyAlignment="1" quotePrefix="1">
      <alignment horizontal="right" vertical="top"/>
      <protection/>
    </xf>
    <xf numFmtId="0" fontId="12" fillId="0" borderId="0" xfId="62" applyFont="1" applyAlignment="1">
      <alignment vertical="center" wrapText="1"/>
      <protection/>
    </xf>
    <xf numFmtId="0" fontId="5" fillId="0" borderId="0" xfId="62" applyFont="1" applyAlignment="1">
      <alignment vertical="center" wrapText="1"/>
      <protection/>
    </xf>
    <xf numFmtId="0" fontId="5" fillId="0" borderId="0" xfId="62" applyFont="1" applyAlignment="1">
      <alignment horizontal="left" vertical="center"/>
      <protection/>
    </xf>
    <xf numFmtId="0" fontId="12" fillId="0" borderId="0" xfId="62" applyFont="1" applyAlignment="1" quotePrefix="1">
      <alignment horizontal="right" vertical="center"/>
      <protection/>
    </xf>
    <xf numFmtId="0" fontId="5" fillId="0" borderId="0" xfId="62" applyFont="1" applyAlignment="1">
      <alignment horizontal="center" vertical="center" textRotation="84"/>
      <protection/>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8" fillId="0" borderId="0" xfId="0" applyFont="1" applyAlignment="1">
      <alignment vertical="center"/>
    </xf>
    <xf numFmtId="0" fontId="4" fillId="0" borderId="0" xfId="0" applyFont="1" applyAlignment="1">
      <alignment horizontal="left" vertical="center"/>
    </xf>
    <xf numFmtId="0" fontId="4" fillId="0" borderId="45"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9" fillId="0" borderId="0" xfId="0" applyFont="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center" vertical="center" wrapText="1"/>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5" fillId="0" borderId="45" xfId="0" applyFont="1" applyBorder="1" applyAlignment="1" applyProtection="1">
      <alignment horizontal="center" vertical="center"/>
      <protection locked="0"/>
    </xf>
    <xf numFmtId="0" fontId="4" fillId="0" borderId="45" xfId="0" applyNumberFormat="1" applyFont="1" applyBorder="1" applyAlignment="1">
      <alignment horizontal="center" vertical="center"/>
    </xf>
    <xf numFmtId="0" fontId="4" fillId="0" borderId="47" xfId="0" applyFont="1" applyBorder="1" applyAlignment="1">
      <alignment horizontal="center" vertical="center"/>
    </xf>
    <xf numFmtId="0" fontId="4" fillId="0" borderId="45" xfId="0" applyFont="1" applyBorder="1" applyAlignment="1">
      <alignment horizontal="right" vertical="center"/>
    </xf>
    <xf numFmtId="0" fontId="4" fillId="0" borderId="45" xfId="0" applyFont="1" applyBorder="1" applyAlignment="1">
      <alignment horizontal="left" vertical="center"/>
    </xf>
    <xf numFmtId="0" fontId="10"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0" borderId="48" xfId="0" applyFont="1" applyBorder="1" applyAlignment="1">
      <alignment horizontal="center" vertical="center"/>
    </xf>
    <xf numFmtId="0" fontId="4" fillId="0" borderId="48"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48" xfId="0" applyFont="1" applyBorder="1" applyAlignment="1">
      <alignment horizontal="center" vertical="center"/>
    </xf>
    <xf numFmtId="0" fontId="4" fillId="0" borderId="49" xfId="0" applyFont="1" applyBorder="1" applyAlignment="1">
      <alignment horizontal="center" vertical="center"/>
    </xf>
    <xf numFmtId="0" fontId="4" fillId="0" borderId="49" xfId="0" applyFont="1" applyBorder="1" applyAlignment="1">
      <alignment vertical="center" wrapText="1"/>
    </xf>
    <xf numFmtId="0" fontId="4" fillId="0" borderId="43" xfId="0" applyFont="1" applyBorder="1" applyAlignment="1">
      <alignment horizontal="center" vertical="center" shrinkToFit="1"/>
    </xf>
    <xf numFmtId="0" fontId="62" fillId="0" borderId="49" xfId="0" applyFont="1" applyBorder="1" applyAlignment="1">
      <alignment vertical="center"/>
    </xf>
    <xf numFmtId="0" fontId="4" fillId="0" borderId="26" xfId="0" applyFont="1" applyBorder="1" applyAlignment="1">
      <alignment horizontal="center" vertical="center"/>
    </xf>
    <xf numFmtId="0" fontId="4" fillId="0" borderId="45" xfId="0" applyNumberFormat="1" applyFont="1" applyBorder="1" applyAlignment="1">
      <alignment horizontal="right" vertical="center"/>
    </xf>
    <xf numFmtId="0" fontId="4" fillId="0" borderId="47" xfId="0" applyFont="1" applyBorder="1" applyAlignment="1">
      <alignment horizontal="right" vertical="center"/>
    </xf>
    <xf numFmtId="180" fontId="4" fillId="0" borderId="26" xfId="0" applyNumberFormat="1" applyFont="1" applyBorder="1" applyAlignment="1">
      <alignment horizontal="right" vertical="center"/>
    </xf>
    <xf numFmtId="0" fontId="62" fillId="0" borderId="26" xfId="0" applyFont="1" applyBorder="1" applyAlignment="1">
      <alignment vertical="center"/>
    </xf>
    <xf numFmtId="0" fontId="4" fillId="0" borderId="26" xfId="0" applyFont="1" applyBorder="1" applyAlignment="1">
      <alignment horizontal="left" vertical="center"/>
    </xf>
    <xf numFmtId="0" fontId="4" fillId="0" borderId="26" xfId="0" applyFont="1" applyBorder="1" applyAlignment="1">
      <alignment horizontal="right" vertical="center"/>
    </xf>
    <xf numFmtId="0" fontId="4" fillId="33" borderId="26"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47" xfId="0" applyFont="1" applyFill="1" applyBorder="1" applyAlignment="1">
      <alignment horizontal="center" vertical="center"/>
    </xf>
    <xf numFmtId="0" fontId="9" fillId="0" borderId="0" xfId="0" applyFont="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vertical="center" shrinkToFi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4" fillId="0" borderId="45" xfId="0" applyFont="1" applyBorder="1" applyAlignment="1">
      <alignment horizontal="center" vertical="center" wrapText="1"/>
    </xf>
    <xf numFmtId="0" fontId="4" fillId="0" borderId="42" xfId="0" applyFont="1" applyBorder="1" applyAlignment="1">
      <alignment horizontal="left" vertical="center"/>
    </xf>
    <xf numFmtId="0" fontId="4" fillId="0" borderId="43" xfId="0" applyFont="1" applyBorder="1" applyAlignment="1">
      <alignment horizontal="center" vertical="center" wrapText="1"/>
    </xf>
    <xf numFmtId="0" fontId="4" fillId="0" borderId="44" xfId="0" applyFont="1" applyBorder="1" applyAlignment="1">
      <alignment horizontal="center" vertical="center"/>
    </xf>
    <xf numFmtId="0" fontId="4" fillId="0" borderId="43" xfId="0" applyNumberFormat="1" applyFont="1" applyBorder="1" applyAlignment="1">
      <alignment horizontal="right" vertical="center"/>
    </xf>
    <xf numFmtId="0" fontId="9" fillId="0" borderId="0" xfId="0" applyFont="1" applyBorder="1" applyAlignment="1">
      <alignment horizontal="left" vertical="center" wrapText="1"/>
    </xf>
    <xf numFmtId="0" fontId="5" fillId="0" borderId="42" xfId="0" applyFont="1" applyBorder="1" applyAlignment="1">
      <alignment vertical="center" wrapText="1"/>
    </xf>
    <xf numFmtId="0" fontId="5" fillId="0" borderId="43" xfId="0" applyFont="1" applyBorder="1" applyAlignment="1">
      <alignment vertical="center" wrapText="1"/>
    </xf>
    <xf numFmtId="0" fontId="5" fillId="0" borderId="44" xfId="0" applyFont="1" applyBorder="1" applyAlignment="1">
      <alignment vertical="center" wrapText="1"/>
    </xf>
    <xf numFmtId="0" fontId="9" fillId="0" borderId="0" xfId="0" applyFont="1" applyBorder="1" applyAlignment="1">
      <alignment horizontal="left" vertical="center" shrinkToFit="1"/>
    </xf>
    <xf numFmtId="0" fontId="9" fillId="0" borderId="0" xfId="0" applyFont="1" applyBorder="1" applyAlignment="1">
      <alignment vertical="center" shrinkToFit="1"/>
    </xf>
    <xf numFmtId="0" fontId="4" fillId="0" borderId="22" xfId="0" applyFont="1" applyBorder="1" applyAlignment="1">
      <alignment horizontal="center" vertical="center"/>
    </xf>
    <xf numFmtId="0" fontId="4" fillId="0" borderId="44" xfId="0" applyFont="1" applyBorder="1" applyAlignment="1">
      <alignment vertical="center"/>
    </xf>
    <xf numFmtId="0" fontId="4" fillId="0" borderId="26" xfId="0" applyFont="1" applyBorder="1" applyAlignment="1" applyProtection="1">
      <alignment horizontal="center" vertical="center"/>
      <protection locked="0"/>
    </xf>
    <xf numFmtId="0" fontId="4" fillId="0" borderId="45" xfId="0" applyNumberFormat="1" applyFont="1" applyBorder="1" applyAlignment="1" applyProtection="1">
      <alignment horizontal="right" vertical="center"/>
      <protection locked="0"/>
    </xf>
    <xf numFmtId="180" fontId="4" fillId="0" borderId="26" xfId="0" applyNumberFormat="1" applyFont="1" applyBorder="1" applyAlignment="1" applyProtection="1">
      <alignment horizontal="right" vertical="center"/>
      <protection locked="0"/>
    </xf>
    <xf numFmtId="0" fontId="4" fillId="0" borderId="47" xfId="0" applyFont="1" applyBorder="1" applyAlignment="1" applyProtection="1">
      <alignment vertical="center"/>
      <protection locked="0"/>
    </xf>
    <xf numFmtId="0" fontId="4" fillId="0" borderId="48" xfId="0" applyFont="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21" xfId="0" applyNumberFormat="1" applyFont="1" applyBorder="1" applyAlignment="1" applyProtection="1">
      <alignment horizontal="right" vertical="center"/>
      <protection locked="0"/>
    </xf>
    <xf numFmtId="0" fontId="4" fillId="0" borderId="21" xfId="0" applyNumberFormat="1" applyFont="1" applyBorder="1" applyAlignment="1">
      <alignment horizontal="right" vertical="center"/>
    </xf>
    <xf numFmtId="180" fontId="4" fillId="0" borderId="48" xfId="0" applyNumberFormat="1" applyFont="1" applyBorder="1" applyAlignment="1" applyProtection="1">
      <alignment horizontal="right" vertical="center"/>
      <protection locked="0"/>
    </xf>
    <xf numFmtId="0" fontId="4" fillId="0" borderId="22" xfId="0" applyFont="1" applyBorder="1" applyAlignment="1" applyProtection="1">
      <alignment vertical="center"/>
      <protection locked="0"/>
    </xf>
    <xf numFmtId="0" fontId="4" fillId="33" borderId="26" xfId="0" applyFont="1" applyFill="1" applyBorder="1" applyAlignment="1">
      <alignment vertical="center"/>
    </xf>
    <xf numFmtId="0" fontId="10" fillId="0" borderId="0" xfId="0" applyFont="1" applyBorder="1" applyAlignment="1">
      <alignment horizontal="left" vertical="center"/>
    </xf>
    <xf numFmtId="0" fontId="4" fillId="0" borderId="47" xfId="0" applyFont="1" applyBorder="1" applyAlignment="1">
      <alignment vertical="center"/>
    </xf>
    <xf numFmtId="0" fontId="4" fillId="0" borderId="47"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12"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56" fontId="5" fillId="0" borderId="0" xfId="0" applyNumberFormat="1" applyFont="1" applyAlignment="1" applyProtection="1" quotePrefix="1">
      <alignment horizontal="right" vertical="center"/>
      <protection/>
    </xf>
    <xf numFmtId="56" fontId="4" fillId="0" borderId="0" xfId="0" applyNumberFormat="1" applyFont="1" applyAlignment="1" applyProtection="1" quotePrefix="1">
      <alignment vertical="center"/>
      <protection/>
    </xf>
    <xf numFmtId="183" fontId="4" fillId="0" borderId="0" xfId="0" applyNumberFormat="1" applyFont="1" applyAlignment="1" applyProtection="1">
      <alignment vertical="center"/>
      <protection/>
    </xf>
    <xf numFmtId="0" fontId="4" fillId="0" borderId="0" xfId="0" applyFont="1" applyAlignment="1" applyProtection="1">
      <alignment vertical="top"/>
      <protection/>
    </xf>
    <xf numFmtId="0" fontId="4" fillId="0" borderId="0" xfId="0" applyFont="1" applyBorder="1" applyAlignment="1" applyProtection="1">
      <alignment horizontal="center" vertical="center" wrapText="1"/>
      <protection/>
    </xf>
    <xf numFmtId="183" fontId="4" fillId="0" borderId="0" xfId="0" applyNumberFormat="1" applyFont="1" applyBorder="1" applyAlignment="1" applyProtection="1">
      <alignment horizontal="center" vertical="center" wrapText="1"/>
      <protection/>
    </xf>
    <xf numFmtId="57" fontId="0" fillId="0" borderId="0" xfId="0" applyNumberFormat="1" applyAlignment="1" applyProtection="1">
      <alignment horizontal="center" vertical="center"/>
      <protection/>
    </xf>
    <xf numFmtId="0" fontId="4" fillId="0" borderId="0" xfId="0" applyFont="1" applyAlignment="1" applyProtection="1">
      <alignment/>
      <protection/>
    </xf>
    <xf numFmtId="57" fontId="4" fillId="0" borderId="26" xfId="0" applyNumberFormat="1" applyFont="1" applyBorder="1" applyAlignment="1" applyProtection="1">
      <alignment horizontal="center" vertical="center"/>
      <protection locked="0"/>
    </xf>
    <xf numFmtId="57" fontId="4" fillId="0" borderId="26" xfId="0" applyNumberFormat="1" applyFont="1" applyBorder="1" applyAlignment="1" applyProtection="1">
      <alignment horizontal="left" vertical="center"/>
      <protection locked="0"/>
    </xf>
    <xf numFmtId="0" fontId="4" fillId="0" borderId="26" xfId="0" applyFont="1" applyBorder="1" applyAlignment="1" applyProtection="1">
      <alignment vertical="center"/>
      <protection locked="0"/>
    </xf>
    <xf numFmtId="0" fontId="4" fillId="0" borderId="0" xfId="0" applyFont="1" applyAlignment="1" applyProtection="1">
      <alignment vertical="center" wrapText="1"/>
      <protection/>
    </xf>
    <xf numFmtId="183" fontId="4" fillId="0" borderId="0" xfId="0" applyNumberFormat="1" applyFont="1" applyAlignment="1" applyProtection="1">
      <alignment vertical="center" wrapText="1"/>
      <protection/>
    </xf>
    <xf numFmtId="0" fontId="4" fillId="0" borderId="26" xfId="0" applyFont="1" applyBorder="1" applyAlignment="1" applyProtection="1">
      <alignment horizontal="left" vertical="center"/>
      <protection locked="0"/>
    </xf>
    <xf numFmtId="0" fontId="4" fillId="0" borderId="0" xfId="0" applyFont="1" applyBorder="1" applyAlignment="1" applyProtection="1">
      <alignment vertical="center"/>
      <protection/>
    </xf>
    <xf numFmtId="0" fontId="4" fillId="0" borderId="26" xfId="0" applyFont="1" applyBorder="1" applyAlignment="1" applyProtection="1">
      <alignment vertical="center" wrapText="1"/>
      <protection locked="0"/>
    </xf>
    <xf numFmtId="0" fontId="4" fillId="0" borderId="46" xfId="0" applyFont="1" applyBorder="1" applyAlignment="1" applyProtection="1">
      <alignment horizontal="center" vertical="center"/>
      <protection locked="0"/>
    </xf>
    <xf numFmtId="0" fontId="4" fillId="0" borderId="46" xfId="0" applyFont="1" applyBorder="1" applyAlignment="1" applyProtection="1">
      <alignment horizontal="left" vertical="center"/>
      <protection locked="0"/>
    </xf>
    <xf numFmtId="57" fontId="4" fillId="0" borderId="46" xfId="0" applyNumberFormat="1" applyFont="1" applyBorder="1" applyAlignment="1" applyProtection="1">
      <alignment horizontal="center" vertical="center"/>
      <protection locked="0"/>
    </xf>
    <xf numFmtId="0" fontId="4" fillId="0" borderId="0" xfId="0" applyFont="1" applyAlignment="1" applyProtection="1">
      <alignment vertical="center" shrinkToFit="1"/>
      <protection/>
    </xf>
    <xf numFmtId="183" fontId="4" fillId="0" borderId="0" xfId="0" applyNumberFormat="1" applyFont="1" applyAlignment="1" applyProtection="1">
      <alignment vertical="center" shrinkToFit="1"/>
      <protection/>
    </xf>
    <xf numFmtId="0" fontId="4" fillId="0" borderId="0" xfId="0" applyFont="1" applyBorder="1" applyAlignment="1" applyProtection="1">
      <alignment vertical="center" shrinkToFit="1"/>
      <protection/>
    </xf>
    <xf numFmtId="0" fontId="4" fillId="0" borderId="0" xfId="0" applyFont="1" applyBorder="1" applyAlignment="1" applyProtection="1">
      <alignment horizontal="left" vertical="center"/>
      <protection/>
    </xf>
    <xf numFmtId="182" fontId="4" fillId="0" borderId="0" xfId="0" applyNumberFormat="1" applyFont="1" applyBorder="1" applyAlignment="1" applyProtection="1">
      <alignment vertical="center"/>
      <protection/>
    </xf>
    <xf numFmtId="182" fontId="4" fillId="0" borderId="0" xfId="0" applyNumberFormat="1" applyFont="1" applyBorder="1" applyAlignment="1" applyProtection="1">
      <alignment horizontal="right" vertical="center"/>
      <protection/>
    </xf>
    <xf numFmtId="182" fontId="4" fillId="0" borderId="0" xfId="0" applyNumberFormat="1" applyFont="1" applyFill="1" applyBorder="1" applyAlignment="1" applyProtection="1">
      <alignment horizontal="right" vertical="center"/>
      <protection/>
    </xf>
    <xf numFmtId="0" fontId="4" fillId="0" borderId="0" xfId="0" applyFont="1" applyAlignment="1" applyProtection="1">
      <alignment horizontal="right" vertical="center"/>
      <protection/>
    </xf>
    <xf numFmtId="0" fontId="4" fillId="0" borderId="20" xfId="0" applyFont="1" applyBorder="1" applyAlignment="1" applyProtection="1">
      <alignment vertical="center" shrinkToFit="1"/>
      <protection/>
    </xf>
    <xf numFmtId="0" fontId="4" fillId="0" borderId="26" xfId="0" applyFont="1" applyBorder="1" applyAlignment="1" applyProtection="1">
      <alignment horizontal="center" vertical="center"/>
      <protection/>
    </xf>
    <xf numFmtId="0" fontId="4" fillId="0" borderId="42" xfId="0" applyFont="1" applyBorder="1" applyAlignment="1" applyProtection="1">
      <alignment vertical="center"/>
      <protection/>
    </xf>
    <xf numFmtId="0" fontId="4" fillId="0" borderId="43" xfId="0" applyFont="1" applyBorder="1" applyAlignment="1" applyProtection="1">
      <alignment vertical="center"/>
      <protection/>
    </xf>
    <xf numFmtId="0" fontId="4" fillId="0" borderId="44" xfId="0" applyFont="1" applyBorder="1" applyAlignment="1" applyProtection="1">
      <alignment vertical="center"/>
      <protection/>
    </xf>
    <xf numFmtId="0" fontId="4" fillId="0" borderId="46"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1" xfId="0" applyFont="1" applyBorder="1" applyAlignment="1" applyProtection="1">
      <alignment horizontal="center" vertical="center"/>
      <protection locked="0"/>
    </xf>
    <xf numFmtId="182" fontId="4" fillId="0" borderId="47" xfId="0" applyNumberFormat="1" applyFont="1" applyBorder="1" applyAlignment="1" applyProtection="1">
      <alignment vertical="center"/>
      <protection/>
    </xf>
    <xf numFmtId="182" fontId="4" fillId="0" borderId="45" xfId="0" applyNumberFormat="1" applyFont="1" applyBorder="1" applyAlignment="1" applyProtection="1">
      <alignment vertical="center"/>
      <protection/>
    </xf>
    <xf numFmtId="0" fontId="4" fillId="0" borderId="45" xfId="0" applyFont="1" applyBorder="1" applyAlignment="1" applyProtection="1">
      <alignment vertical="center"/>
      <protection/>
    </xf>
    <xf numFmtId="0" fontId="4" fillId="0" borderId="45" xfId="0" applyFont="1" applyBorder="1" applyAlignment="1" applyProtection="1">
      <alignment vertical="center"/>
      <protection/>
    </xf>
    <xf numFmtId="0" fontId="4" fillId="0" borderId="47" xfId="0" applyFont="1" applyBorder="1" applyAlignment="1" applyProtection="1">
      <alignment horizontal="right" vertical="center"/>
      <protection/>
    </xf>
    <xf numFmtId="183" fontId="5" fillId="0" borderId="45" xfId="0" applyNumberFormat="1" applyFont="1" applyBorder="1" applyAlignment="1" applyProtection="1">
      <alignment vertical="center"/>
      <protection locked="0"/>
    </xf>
    <xf numFmtId="0" fontId="4" fillId="0" borderId="47" xfId="0" applyFont="1" applyBorder="1" applyAlignment="1" applyProtection="1">
      <alignment vertical="center"/>
      <protection/>
    </xf>
    <xf numFmtId="0" fontId="4" fillId="0" borderId="42" xfId="0" applyFont="1" applyBorder="1" applyAlignment="1" applyProtection="1">
      <alignment vertical="center" wrapText="1"/>
      <protection/>
    </xf>
    <xf numFmtId="183" fontId="4" fillId="0" borderId="0" xfId="0" applyNumberFormat="1" applyFont="1" applyAlignment="1" applyProtection="1">
      <alignment horizontal="right" vertical="center"/>
      <protection/>
    </xf>
    <xf numFmtId="0" fontId="4" fillId="0" borderId="45"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xf>
    <xf numFmtId="0" fontId="4" fillId="0" borderId="45" xfId="0" applyFont="1" applyFill="1" applyBorder="1" applyAlignment="1" applyProtection="1">
      <alignment vertical="center" shrinkToFit="1"/>
      <protection locked="0"/>
    </xf>
    <xf numFmtId="0" fontId="5" fillId="0" borderId="0" xfId="61" applyFont="1">
      <alignment/>
      <protection/>
    </xf>
    <xf numFmtId="0" fontId="8" fillId="0" borderId="0" xfId="61" applyFont="1">
      <alignment/>
      <protection/>
    </xf>
    <xf numFmtId="0" fontId="21" fillId="0" borderId="0" xfId="61" applyFont="1">
      <alignment/>
      <protection/>
    </xf>
    <xf numFmtId="0" fontId="8" fillId="0" borderId="0" xfId="61" applyFont="1" applyAlignment="1">
      <alignment horizontal="right" vertical="center"/>
      <protection/>
    </xf>
    <xf numFmtId="56" fontId="8" fillId="0" borderId="0" xfId="61" applyNumberFormat="1" applyFont="1" applyAlignment="1" quotePrefix="1">
      <alignment horizontal="right" vertical="center"/>
      <protection/>
    </xf>
    <xf numFmtId="0" fontId="21" fillId="0" borderId="0" xfId="61" applyFont="1" applyAlignment="1">
      <alignment horizontal="right" vertical="center"/>
      <protection/>
    </xf>
    <xf numFmtId="0" fontId="22" fillId="0" borderId="0" xfId="61" applyFont="1">
      <alignment/>
      <protection/>
    </xf>
    <xf numFmtId="0" fontId="12" fillId="0" borderId="0" xfId="61" applyFont="1">
      <alignment/>
      <protection/>
    </xf>
    <xf numFmtId="0" fontId="11" fillId="0" borderId="0" xfId="61" applyFont="1">
      <alignment/>
      <protection/>
    </xf>
    <xf numFmtId="0" fontId="11" fillId="0" borderId="0" xfId="61" applyFont="1" applyAlignment="1">
      <alignment vertical="center"/>
      <protection/>
    </xf>
    <xf numFmtId="0" fontId="12" fillId="0" borderId="0" xfId="61" applyFont="1" applyAlignment="1">
      <alignment vertical="center"/>
      <protection/>
    </xf>
    <xf numFmtId="0" fontId="11" fillId="0" borderId="0" xfId="61" applyFont="1" applyAlignment="1">
      <alignment horizontal="left" vertical="center"/>
      <protection/>
    </xf>
    <xf numFmtId="0" fontId="11" fillId="0" borderId="0" xfId="61" applyFont="1" applyAlignment="1">
      <alignment horizontal="center" vertical="center"/>
      <protection/>
    </xf>
    <xf numFmtId="0" fontId="12" fillId="0" borderId="15" xfId="61" applyFont="1" applyBorder="1" applyAlignment="1">
      <alignment vertical="center"/>
      <protection/>
    </xf>
    <xf numFmtId="0" fontId="12" fillId="0" borderId="13" xfId="61" applyFont="1" applyBorder="1" applyAlignment="1">
      <alignment horizontal="right" vertical="center"/>
      <protection/>
    </xf>
    <xf numFmtId="0" fontId="5" fillId="0" borderId="14" xfId="0" applyFont="1" applyBorder="1" applyAlignment="1" applyProtection="1">
      <alignment horizontal="center" vertical="center"/>
      <protection locked="0"/>
    </xf>
    <xf numFmtId="0" fontId="12" fillId="0" borderId="14" xfId="61" applyFont="1" applyBorder="1" applyAlignment="1">
      <alignment horizontal="center" vertical="center"/>
      <protection/>
    </xf>
    <xf numFmtId="0" fontId="12" fillId="0" borderId="10" xfId="61" applyFont="1" applyBorder="1" applyAlignment="1">
      <alignment horizontal="center" vertical="center"/>
      <protection/>
    </xf>
    <xf numFmtId="0" fontId="5" fillId="0" borderId="0" xfId="61" applyFont="1" applyBorder="1" applyAlignment="1">
      <alignment vertical="center"/>
      <protection/>
    </xf>
    <xf numFmtId="0" fontId="5" fillId="0" borderId="0" xfId="61" applyFont="1" applyBorder="1">
      <alignment/>
      <protection/>
    </xf>
    <xf numFmtId="0" fontId="9" fillId="0" borderId="0" xfId="61" applyFont="1" applyBorder="1">
      <alignment/>
      <protection/>
    </xf>
    <xf numFmtId="0" fontId="5" fillId="0" borderId="0" xfId="61" applyFont="1" applyBorder="1" applyAlignment="1">
      <alignment horizontal="right"/>
      <protection/>
    </xf>
    <xf numFmtId="0" fontId="12" fillId="0" borderId="0" xfId="61" applyFont="1" applyBorder="1">
      <alignment/>
      <protection/>
    </xf>
    <xf numFmtId="0" fontId="12" fillId="0" borderId="43" xfId="61" applyFont="1" applyBorder="1">
      <alignment/>
      <protection/>
    </xf>
    <xf numFmtId="0" fontId="12" fillId="0" borderId="43" xfId="61" applyFont="1" applyBorder="1" applyAlignment="1">
      <alignment horizontal="right" vertical="center"/>
      <protection/>
    </xf>
    <xf numFmtId="0" fontId="12" fillId="0" borderId="0" xfId="61" applyFont="1" applyAlignment="1">
      <alignment vertical="top"/>
      <protection/>
    </xf>
    <xf numFmtId="0" fontId="12" fillId="0" borderId="0" xfId="61" applyFont="1" applyBorder="1" applyAlignment="1">
      <alignment vertical="top" wrapText="1"/>
      <protection/>
    </xf>
    <xf numFmtId="0" fontId="12" fillId="0" borderId="53" xfId="61" applyFont="1" applyBorder="1" applyAlignment="1">
      <alignment horizontal="center" vertical="center" wrapText="1"/>
      <protection/>
    </xf>
    <xf numFmtId="0" fontId="12" fillId="0" borderId="0" xfId="61" applyFont="1" applyAlignment="1">
      <alignment horizontal="center" vertical="center" wrapText="1"/>
      <protection/>
    </xf>
    <xf numFmtId="0" fontId="12" fillId="0" borderId="48" xfId="61" applyFont="1" applyBorder="1" applyAlignment="1">
      <alignment horizontal="center" vertical="center" wrapText="1"/>
      <protection/>
    </xf>
    <xf numFmtId="0" fontId="10" fillId="0" borderId="54" xfId="61" applyFont="1" applyBorder="1" applyAlignment="1">
      <alignment horizontal="center" vertical="center"/>
      <protection/>
    </xf>
    <xf numFmtId="0" fontId="10" fillId="0" borderId="43" xfId="61" applyFont="1" applyBorder="1" applyAlignment="1">
      <alignment horizontal="center" vertical="center"/>
      <protection/>
    </xf>
    <xf numFmtId="0" fontId="10" fillId="0" borderId="42" xfId="61" applyFont="1" applyBorder="1" applyAlignment="1">
      <alignment horizontal="center" vertical="center"/>
      <protection/>
    </xf>
    <xf numFmtId="0" fontId="10" fillId="0" borderId="44" xfId="61" applyFont="1" applyBorder="1" applyAlignment="1">
      <alignment horizontal="center" vertical="center"/>
      <protection/>
    </xf>
    <xf numFmtId="0" fontId="12" fillId="0" borderId="42" xfId="61" applyFont="1" applyBorder="1" applyAlignment="1">
      <alignment horizontal="center" vertical="center"/>
      <protection/>
    </xf>
    <xf numFmtId="0" fontId="12" fillId="0" borderId="43" xfId="61" applyFont="1" applyBorder="1" applyAlignment="1">
      <alignment horizontal="center" vertical="center"/>
      <protection/>
    </xf>
    <xf numFmtId="0" fontId="12" fillId="0" borderId="44" xfId="61" applyFont="1" applyBorder="1" applyAlignment="1">
      <alignment horizontal="center" vertical="center"/>
      <protection/>
    </xf>
    <xf numFmtId="0" fontId="12" fillId="0" borderId="55" xfId="61" applyFont="1" applyBorder="1" applyAlignment="1">
      <alignment horizontal="center" vertical="center"/>
      <protection/>
    </xf>
    <xf numFmtId="0" fontId="12" fillId="0" borderId="49" xfId="61" applyFont="1" applyBorder="1" applyAlignment="1">
      <alignment horizontal="center" vertical="center"/>
      <protection/>
    </xf>
    <xf numFmtId="180" fontId="12" fillId="0" borderId="46" xfId="61" applyNumberFormat="1" applyFont="1" applyBorder="1" applyAlignment="1">
      <alignment horizontal="center" vertical="center"/>
      <protection/>
    </xf>
    <xf numFmtId="0" fontId="5" fillId="0" borderId="46" xfId="0" applyFont="1" applyBorder="1" applyAlignment="1" applyProtection="1">
      <alignment horizontal="center" vertical="center"/>
      <protection locked="0"/>
    </xf>
    <xf numFmtId="180" fontId="12" fillId="0" borderId="44" xfId="61" applyNumberFormat="1" applyFont="1" applyBorder="1" applyAlignment="1">
      <alignment horizontal="right" vertical="center"/>
      <protection/>
    </xf>
    <xf numFmtId="180" fontId="24" fillId="0" borderId="43" xfId="61" applyNumberFormat="1" applyFont="1" applyBorder="1" applyAlignment="1" quotePrefix="1">
      <alignment horizontal="center" vertical="center" shrinkToFit="1"/>
      <protection/>
    </xf>
    <xf numFmtId="180" fontId="24" fillId="0" borderId="43" xfId="61" applyNumberFormat="1" applyFont="1" applyBorder="1" applyAlignment="1">
      <alignment horizontal="center" vertical="center" shrinkToFit="1"/>
      <protection/>
    </xf>
    <xf numFmtId="182" fontId="24" fillId="0" borderId="51" xfId="61" applyNumberFormat="1" applyFont="1" applyBorder="1" applyAlignment="1">
      <alignment horizontal="right" vertical="center"/>
      <protection/>
    </xf>
    <xf numFmtId="182" fontId="24" fillId="0" borderId="47" xfId="61" applyNumberFormat="1" applyFont="1" applyBorder="1" applyAlignment="1" applyProtection="1">
      <alignment vertical="center"/>
      <protection locked="0"/>
    </xf>
    <xf numFmtId="182" fontId="24" fillId="0" borderId="26" xfId="61" applyNumberFormat="1" applyFont="1" applyBorder="1" applyAlignment="1">
      <alignment horizontal="right" vertical="center"/>
      <protection/>
    </xf>
    <xf numFmtId="182" fontId="24" fillId="0" borderId="26" xfId="61" applyNumberFormat="1" applyFont="1" applyBorder="1" applyAlignment="1" applyProtection="1">
      <alignment vertical="center"/>
      <protection locked="0"/>
    </xf>
    <xf numFmtId="180" fontId="12" fillId="0" borderId="45" xfId="61" applyNumberFormat="1" applyFont="1" applyBorder="1" applyAlignment="1">
      <alignment horizontal="right" vertical="center"/>
      <protection/>
    </xf>
    <xf numFmtId="180" fontId="24" fillId="0" borderId="45" xfId="61" applyNumberFormat="1" applyFont="1" applyBorder="1" applyAlignment="1">
      <alignment horizontal="center" vertical="center" shrinkToFit="1"/>
      <protection/>
    </xf>
    <xf numFmtId="182" fontId="24" fillId="0" borderId="22" xfId="61" applyNumberFormat="1" applyFont="1" applyBorder="1" applyAlignment="1" applyProtection="1">
      <alignment vertical="center"/>
      <protection locked="0"/>
    </xf>
    <xf numFmtId="180" fontId="12" fillId="0" borderId="47" xfId="61" applyNumberFormat="1" applyFont="1" applyBorder="1" applyAlignment="1">
      <alignment horizontal="right" vertical="center"/>
      <protection/>
    </xf>
    <xf numFmtId="180" fontId="12" fillId="0" borderId="20" xfId="61" applyNumberFormat="1" applyFont="1" applyBorder="1" applyAlignment="1">
      <alignment horizontal="center" vertical="center"/>
      <protection/>
    </xf>
    <xf numFmtId="180" fontId="12" fillId="0" borderId="21" xfId="61" applyNumberFormat="1" applyFont="1" applyBorder="1" applyAlignment="1">
      <alignment horizontal="right" vertical="center"/>
      <protection/>
    </xf>
    <xf numFmtId="180" fontId="24" fillId="0" borderId="0" xfId="61" applyNumberFormat="1" applyFont="1" applyBorder="1" applyAlignment="1" quotePrefix="1">
      <alignment horizontal="center" vertical="center" shrinkToFit="1"/>
      <protection/>
    </xf>
    <xf numFmtId="180" fontId="24" fillId="0" borderId="21" xfId="61" applyNumberFormat="1" applyFont="1" applyBorder="1" applyAlignment="1">
      <alignment horizontal="center" vertical="center" shrinkToFit="1"/>
      <protection/>
    </xf>
    <xf numFmtId="182" fontId="24" fillId="0" borderId="56" xfId="61" applyNumberFormat="1" applyFont="1" applyBorder="1" applyAlignment="1">
      <alignment horizontal="right" vertical="center"/>
      <protection/>
    </xf>
    <xf numFmtId="182" fontId="24" fillId="0" borderId="48" xfId="61" applyNumberFormat="1" applyFont="1" applyBorder="1" applyAlignment="1">
      <alignment horizontal="right" vertical="center"/>
      <protection/>
    </xf>
    <xf numFmtId="182" fontId="24" fillId="0" borderId="48" xfId="61" applyNumberFormat="1" applyFont="1" applyBorder="1" applyAlignment="1" applyProtection="1">
      <alignment vertical="center"/>
      <protection locked="0"/>
    </xf>
    <xf numFmtId="182" fontId="24" fillId="0" borderId="57" xfId="61" applyNumberFormat="1" applyFont="1" applyBorder="1" applyAlignment="1">
      <alignment horizontal="right" vertical="center"/>
      <protection/>
    </xf>
    <xf numFmtId="182" fontId="24" fillId="0" borderId="58" xfId="61" applyNumberFormat="1" applyFont="1" applyBorder="1" applyAlignment="1">
      <alignment vertical="center"/>
      <protection/>
    </xf>
    <xf numFmtId="182" fontId="24" fillId="0" borderId="35" xfId="61" applyNumberFormat="1" applyFont="1" applyBorder="1" applyAlignment="1">
      <alignment vertical="center"/>
      <protection/>
    </xf>
    <xf numFmtId="182" fontId="24" fillId="0" borderId="59" xfId="0" applyNumberFormat="1" applyFont="1" applyBorder="1" applyAlignment="1">
      <alignment vertical="center"/>
    </xf>
    <xf numFmtId="0" fontId="24" fillId="0" borderId="0" xfId="61" applyFont="1" applyBorder="1">
      <alignment/>
      <protection/>
    </xf>
    <xf numFmtId="0" fontId="18" fillId="0" borderId="0" xfId="61" applyFont="1" applyAlignment="1" quotePrefix="1">
      <alignment horizontal="center"/>
      <protection/>
    </xf>
    <xf numFmtId="0" fontId="12" fillId="0" borderId="0" xfId="61" applyFont="1" quotePrefix="1">
      <alignment/>
      <protection/>
    </xf>
    <xf numFmtId="0" fontId="4" fillId="0" borderId="13" xfId="61" applyFont="1" applyBorder="1" applyAlignment="1" applyProtection="1">
      <alignment vertical="center" shrinkToFit="1"/>
      <protection locked="0"/>
    </xf>
    <xf numFmtId="0" fontId="4" fillId="0" borderId="14" xfId="61" applyFont="1" applyBorder="1" applyAlignment="1" applyProtection="1">
      <alignment vertical="center" shrinkToFit="1"/>
      <protection locked="0"/>
    </xf>
    <xf numFmtId="0" fontId="4" fillId="0" borderId="60" xfId="61" applyFont="1" applyBorder="1" applyAlignment="1" applyProtection="1">
      <alignment vertical="center" shrinkToFit="1"/>
      <protection locked="0"/>
    </xf>
    <xf numFmtId="176" fontId="4" fillId="0" borderId="30" xfId="61" applyNumberFormat="1" applyFont="1" applyBorder="1" applyAlignment="1" applyProtection="1">
      <alignment horizontal="right" vertical="center"/>
      <protection/>
    </xf>
    <xf numFmtId="176" fontId="4" fillId="0" borderId="14" xfId="61" applyNumberFormat="1" applyFont="1" applyBorder="1" applyAlignment="1" applyProtection="1">
      <alignment horizontal="right" vertical="center"/>
      <protection/>
    </xf>
    <xf numFmtId="0" fontId="4" fillId="0" borderId="54" xfId="61" applyFont="1" applyBorder="1" applyAlignment="1" applyProtection="1">
      <alignment horizontal="left" vertical="top" wrapText="1"/>
      <protection locked="0"/>
    </xf>
    <xf numFmtId="0" fontId="4" fillId="0" borderId="0" xfId="61" applyFont="1" applyBorder="1" applyAlignment="1" applyProtection="1">
      <alignment horizontal="left" vertical="top" wrapText="1"/>
      <protection locked="0"/>
    </xf>
    <xf numFmtId="0" fontId="4" fillId="0" borderId="61" xfId="61" applyFont="1" applyBorder="1" applyAlignment="1" applyProtection="1">
      <alignment horizontal="left" vertical="top" wrapText="1"/>
      <protection locked="0"/>
    </xf>
    <xf numFmtId="0" fontId="4" fillId="0" borderId="42" xfId="61" applyFont="1" applyBorder="1" applyAlignment="1" applyProtection="1">
      <alignment horizontal="left" vertical="top" wrapText="1"/>
      <protection locked="0"/>
    </xf>
    <xf numFmtId="0" fontId="4" fillId="0" borderId="43" xfId="61" applyFont="1" applyBorder="1" applyAlignment="1" applyProtection="1">
      <alignment horizontal="left" vertical="top" wrapText="1"/>
      <protection locked="0"/>
    </xf>
    <xf numFmtId="0" fontId="4" fillId="0" borderId="44" xfId="61" applyFont="1" applyBorder="1" applyAlignment="1" applyProtection="1">
      <alignment horizontal="left" vertical="top" wrapText="1"/>
      <protection locked="0"/>
    </xf>
    <xf numFmtId="0" fontId="4" fillId="0" borderId="13" xfId="61" applyFont="1" applyBorder="1" applyAlignment="1" applyProtection="1">
      <alignment horizontal="left" vertical="center" shrinkToFit="1"/>
      <protection locked="0"/>
    </xf>
    <xf numFmtId="0" fontId="4" fillId="0" borderId="14" xfId="61" applyFont="1" applyBorder="1" applyAlignment="1" applyProtection="1">
      <alignment horizontal="left" vertical="center" shrinkToFit="1"/>
      <protection locked="0"/>
    </xf>
    <xf numFmtId="0" fontId="4" fillId="0" borderId="60" xfId="61" applyFont="1" applyBorder="1" applyAlignment="1" applyProtection="1">
      <alignment horizontal="left" vertical="center" shrinkToFit="1"/>
      <protection locked="0"/>
    </xf>
    <xf numFmtId="0" fontId="4" fillId="0" borderId="0" xfId="61" applyFont="1" applyAlignment="1" applyProtection="1">
      <alignment shrinkToFit="1"/>
      <protection locked="0"/>
    </xf>
    <xf numFmtId="0" fontId="7" fillId="0" borderId="0" xfId="61" applyFont="1" applyAlignment="1" applyProtection="1">
      <alignment shrinkToFit="1"/>
      <protection locked="0"/>
    </xf>
    <xf numFmtId="0" fontId="8" fillId="0" borderId="0" xfId="61" applyFont="1" applyAlignment="1" applyProtection="1">
      <alignment horizontal="center" vertical="center"/>
      <protection locked="0"/>
    </xf>
    <xf numFmtId="0" fontId="5" fillId="0" borderId="0" xfId="61" applyFont="1" applyBorder="1" applyAlignment="1" applyProtection="1">
      <alignment vertical="center"/>
      <protection locked="0"/>
    </xf>
    <xf numFmtId="0" fontId="4" fillId="0" borderId="20" xfId="61" applyFont="1" applyBorder="1" applyAlignment="1" applyProtection="1">
      <alignment horizontal="left" vertical="center" wrapText="1"/>
      <protection locked="0"/>
    </xf>
    <xf numFmtId="0" fontId="4" fillId="0" borderId="21" xfId="61" applyFont="1" applyBorder="1" applyAlignment="1" applyProtection="1">
      <alignment horizontal="left" vertical="center" wrapText="1"/>
      <protection locked="0"/>
    </xf>
    <xf numFmtId="0" fontId="4" fillId="0" borderId="22" xfId="61" applyFont="1" applyBorder="1" applyAlignment="1" applyProtection="1">
      <alignment horizontal="left" vertical="center" wrapText="1"/>
      <protection locked="0"/>
    </xf>
    <xf numFmtId="0" fontId="4" fillId="0" borderId="54" xfId="61" applyFont="1" applyBorder="1" applyAlignment="1" applyProtection="1">
      <alignment horizontal="left" vertical="center" wrapText="1"/>
      <protection locked="0"/>
    </xf>
    <xf numFmtId="0" fontId="4" fillId="0" borderId="0" xfId="61" applyFont="1" applyBorder="1" applyAlignment="1" applyProtection="1">
      <alignment horizontal="left" vertical="center" wrapText="1"/>
      <protection locked="0"/>
    </xf>
    <xf numFmtId="0" fontId="4" fillId="0" borderId="61" xfId="61" applyFont="1" applyBorder="1" applyAlignment="1" applyProtection="1">
      <alignment horizontal="left" vertical="center" wrapText="1"/>
      <protection locked="0"/>
    </xf>
    <xf numFmtId="0" fontId="4" fillId="0" borderId="13" xfId="61" applyFont="1" applyBorder="1" applyAlignment="1" applyProtection="1">
      <alignment horizontal="left" vertical="center"/>
      <protection locked="0"/>
    </xf>
    <xf numFmtId="0" fontId="4" fillId="0" borderId="14" xfId="61" applyFont="1" applyBorder="1" applyAlignment="1" applyProtection="1">
      <alignment horizontal="left" vertical="center"/>
      <protection locked="0"/>
    </xf>
    <xf numFmtId="0" fontId="4" fillId="0" borderId="60" xfId="61" applyFont="1" applyBorder="1" applyAlignment="1" applyProtection="1">
      <alignment horizontal="left" vertical="center"/>
      <protection locked="0"/>
    </xf>
    <xf numFmtId="176" fontId="4" fillId="0" borderId="30" xfId="61" applyNumberFormat="1" applyFont="1" applyBorder="1" applyAlignment="1" applyProtection="1">
      <alignment horizontal="right" vertical="center"/>
      <protection locked="0"/>
    </xf>
    <xf numFmtId="176" fontId="4" fillId="0" borderId="14" xfId="61" applyNumberFormat="1" applyFont="1" applyBorder="1" applyAlignment="1" applyProtection="1">
      <alignment horizontal="right" vertical="center"/>
      <protection locked="0"/>
    </xf>
    <xf numFmtId="176" fontId="4" fillId="0" borderId="13" xfId="61" applyNumberFormat="1" applyFont="1" applyBorder="1" applyAlignment="1" applyProtection="1">
      <alignment horizontal="right" vertical="center"/>
      <protection locked="0"/>
    </xf>
    <xf numFmtId="176" fontId="4" fillId="0" borderId="13" xfId="61" applyNumberFormat="1" applyFont="1" applyBorder="1" applyAlignment="1" applyProtection="1">
      <alignment vertical="center"/>
      <protection locked="0"/>
    </xf>
    <xf numFmtId="176" fontId="4" fillId="0" borderId="14" xfId="61" applyNumberFormat="1" applyFont="1" applyBorder="1" applyAlignment="1" applyProtection="1">
      <alignment vertical="center"/>
      <protection locked="0"/>
    </xf>
    <xf numFmtId="176" fontId="4" fillId="0" borderId="13" xfId="61" applyNumberFormat="1" applyFont="1" applyBorder="1" applyAlignment="1" applyProtection="1">
      <alignment vertical="center" shrinkToFit="1"/>
      <protection locked="0"/>
    </xf>
    <xf numFmtId="0" fontId="4" fillId="0" borderId="31" xfId="61" applyFont="1" applyBorder="1" applyAlignment="1" applyProtection="1">
      <alignment horizontal="center" vertical="center"/>
      <protection locked="0"/>
    </xf>
    <xf numFmtId="0" fontId="4" fillId="0" borderId="62" xfId="61" applyFont="1" applyBorder="1" applyAlignment="1" applyProtection="1">
      <alignment horizontal="center" vertical="center"/>
      <protection locked="0"/>
    </xf>
    <xf numFmtId="0" fontId="4" fillId="0" borderId="63" xfId="61" applyFont="1" applyBorder="1" applyAlignment="1" applyProtection="1">
      <alignment horizontal="center" vertical="center" wrapText="1"/>
      <protection locked="0"/>
    </xf>
    <xf numFmtId="0" fontId="4" fillId="0" borderId="17" xfId="61" applyFont="1" applyBorder="1" applyAlignment="1" applyProtection="1">
      <alignment horizontal="center" vertical="center" wrapText="1"/>
      <protection locked="0"/>
    </xf>
    <xf numFmtId="0" fontId="3" fillId="0" borderId="17" xfId="61" applyFont="1" applyBorder="1" applyProtection="1">
      <alignment/>
      <protection locked="0"/>
    </xf>
    <xf numFmtId="0" fontId="4" fillId="0" borderId="19"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locked="0"/>
    </xf>
    <xf numFmtId="0" fontId="3" fillId="0" borderId="0" xfId="61" applyFont="1" applyBorder="1" applyProtection="1">
      <alignment/>
      <protection locked="0"/>
    </xf>
    <xf numFmtId="0" fontId="3" fillId="0" borderId="19" xfId="61" applyFont="1" applyBorder="1" applyProtection="1">
      <alignment/>
      <protection locked="0"/>
    </xf>
    <xf numFmtId="0" fontId="3" fillId="0" borderId="0" xfId="61" applyFont="1" applyProtection="1">
      <alignment/>
      <protection locked="0"/>
    </xf>
    <xf numFmtId="0" fontId="3" fillId="0" borderId="64" xfId="61" applyFont="1" applyBorder="1" applyProtection="1">
      <alignment/>
      <protection locked="0"/>
    </xf>
    <xf numFmtId="0" fontId="3" fillId="0" borderId="65" xfId="61" applyFont="1" applyBorder="1" applyProtection="1">
      <alignment/>
      <protection locked="0"/>
    </xf>
    <xf numFmtId="0" fontId="4" fillId="0" borderId="63" xfId="61" applyFont="1" applyBorder="1" applyAlignment="1" applyProtection="1">
      <alignment horizontal="center" wrapText="1"/>
      <protection locked="0"/>
    </xf>
    <xf numFmtId="0" fontId="4" fillId="0" borderId="17" xfId="61" applyFont="1" applyBorder="1" applyAlignment="1" applyProtection="1">
      <alignment horizontal="center" wrapText="1"/>
      <protection locked="0"/>
    </xf>
    <xf numFmtId="0" fontId="3" fillId="0" borderId="17" xfId="61" applyFont="1" applyBorder="1" applyAlignment="1" applyProtection="1">
      <alignment horizontal="center" wrapText="1"/>
      <protection locked="0"/>
    </xf>
    <xf numFmtId="0" fontId="4" fillId="0" borderId="66" xfId="61" applyFont="1" applyBorder="1" applyAlignment="1" applyProtection="1">
      <alignment horizontal="center" vertical="center" wrapText="1"/>
      <protection locked="0"/>
    </xf>
    <xf numFmtId="0" fontId="4" fillId="0" borderId="67" xfId="61" applyFont="1" applyBorder="1" applyAlignment="1" applyProtection="1">
      <alignment horizontal="center" vertical="center" wrapText="1"/>
      <protection locked="0"/>
    </xf>
    <xf numFmtId="0" fontId="4" fillId="0" borderId="68" xfId="61" applyFont="1" applyBorder="1" applyAlignment="1" applyProtection="1">
      <alignment horizontal="center" vertical="top" wrapText="1"/>
      <protection locked="0"/>
    </xf>
    <xf numFmtId="0" fontId="4" fillId="0" borderId="69" xfId="61" applyFont="1" applyBorder="1" applyAlignment="1" applyProtection="1">
      <alignment horizontal="center" vertical="top" wrapText="1"/>
      <protection locked="0"/>
    </xf>
    <xf numFmtId="0" fontId="3" fillId="0" borderId="70" xfId="61" applyFont="1" applyBorder="1" applyAlignment="1" applyProtection="1">
      <alignment horizontal="center" vertical="top" wrapText="1"/>
      <protection locked="0"/>
    </xf>
    <xf numFmtId="0" fontId="4" fillId="0" borderId="70" xfId="61" applyFont="1" applyBorder="1" applyAlignment="1" applyProtection="1">
      <alignment horizontal="center" vertical="top" wrapText="1"/>
      <protection locked="0"/>
    </xf>
    <xf numFmtId="0" fontId="3" fillId="0" borderId="71" xfId="61" applyFont="1" applyBorder="1" applyAlignment="1" applyProtection="1">
      <alignment horizontal="center" wrapText="1"/>
      <protection locked="0"/>
    </xf>
    <xf numFmtId="0" fontId="4" fillId="0" borderId="46" xfId="61" applyFont="1" applyBorder="1" applyAlignment="1" applyProtection="1">
      <alignment horizontal="center" vertical="center" wrapText="1"/>
      <protection locked="0"/>
    </xf>
    <xf numFmtId="0" fontId="4" fillId="0" borderId="45" xfId="61" applyFont="1" applyBorder="1" applyAlignment="1" applyProtection="1">
      <alignment horizontal="center" vertical="center" wrapText="1"/>
      <protection locked="0"/>
    </xf>
    <xf numFmtId="0" fontId="4" fillId="0" borderId="72" xfId="61" applyFont="1" applyBorder="1" applyAlignment="1" applyProtection="1">
      <alignment horizontal="center" vertical="center" wrapText="1"/>
      <protection locked="0"/>
    </xf>
    <xf numFmtId="49" fontId="4" fillId="0" borderId="19" xfId="61" applyNumberFormat="1" applyFont="1" applyBorder="1" applyAlignment="1" applyProtection="1">
      <alignment horizontal="center" vertical="center" wrapText="1"/>
      <protection locked="0"/>
    </xf>
    <xf numFmtId="49" fontId="5" fillId="0" borderId="0" xfId="61" applyNumberFormat="1" applyFont="1" applyAlignment="1" applyProtection="1">
      <alignment horizontal="center" vertical="center" wrapText="1"/>
      <protection locked="0"/>
    </xf>
    <xf numFmtId="49" fontId="5" fillId="0" borderId="0" xfId="61" applyNumberFormat="1" applyFont="1" applyBorder="1" applyAlignment="1" applyProtection="1">
      <alignment horizontal="center" vertical="center" wrapText="1"/>
      <protection locked="0"/>
    </xf>
    <xf numFmtId="0" fontId="4" fillId="0" borderId="19" xfId="61" applyFont="1" applyBorder="1" applyAlignment="1" applyProtection="1">
      <alignment horizontal="left" vertical="center" wrapText="1"/>
      <protection locked="0"/>
    </xf>
    <xf numFmtId="0" fontId="3" fillId="0" borderId="15" xfId="61" applyFont="1" applyBorder="1" applyAlignment="1" applyProtection="1">
      <alignment horizontal="left" vertical="center" wrapText="1"/>
      <protection locked="0"/>
    </xf>
    <xf numFmtId="0" fontId="3" fillId="0" borderId="19" xfId="61" applyFont="1" applyBorder="1" applyAlignment="1" applyProtection="1">
      <alignment horizontal="left" vertical="center" wrapText="1"/>
      <protection locked="0"/>
    </xf>
    <xf numFmtId="0" fontId="3" fillId="0" borderId="73" xfId="61" applyFont="1" applyBorder="1" applyAlignment="1" applyProtection="1">
      <alignment horizontal="left" vertical="center" wrapText="1"/>
      <protection locked="0"/>
    </xf>
    <xf numFmtId="0" fontId="3" fillId="0" borderId="74" xfId="61" applyFont="1" applyBorder="1" applyAlignment="1" applyProtection="1">
      <alignment horizontal="left" vertical="center" wrapText="1"/>
      <protection locked="0"/>
    </xf>
    <xf numFmtId="49" fontId="5" fillId="0" borderId="19" xfId="61" applyNumberFormat="1" applyFont="1" applyBorder="1" applyAlignment="1" applyProtection="1">
      <alignment horizontal="center" vertical="center" wrapText="1"/>
      <protection locked="0"/>
    </xf>
    <xf numFmtId="49" fontId="5" fillId="0" borderId="61" xfId="61" applyNumberFormat="1" applyFont="1" applyBorder="1" applyAlignment="1" applyProtection="1">
      <alignment horizontal="center" vertical="center" wrapText="1"/>
      <protection locked="0"/>
    </xf>
    <xf numFmtId="0" fontId="4" fillId="0" borderId="54" xfId="61" applyFont="1" applyBorder="1" applyAlignment="1" applyProtection="1">
      <alignment horizontal="center" vertical="center"/>
      <protection locked="0"/>
    </xf>
    <xf numFmtId="0" fontId="4" fillId="0" borderId="0" xfId="61" applyFont="1" applyBorder="1" applyAlignment="1" applyProtection="1">
      <alignment horizontal="center" vertical="center"/>
      <protection locked="0"/>
    </xf>
    <xf numFmtId="0" fontId="3" fillId="0" borderId="61" xfId="61" applyFont="1" applyBorder="1" applyAlignment="1" applyProtection="1">
      <alignment horizontal="center" vertical="center"/>
      <protection locked="0"/>
    </xf>
    <xf numFmtId="0" fontId="4" fillId="0" borderId="20" xfId="61" applyFont="1" applyBorder="1" applyAlignment="1" applyProtection="1">
      <alignment horizontal="center" vertical="center" wrapText="1"/>
      <protection locked="0"/>
    </xf>
    <xf numFmtId="0" fontId="3" fillId="0" borderId="22" xfId="61" applyFont="1" applyBorder="1" applyAlignment="1" applyProtection="1">
      <alignment horizontal="center" vertical="center" wrapText="1"/>
      <protection locked="0"/>
    </xf>
    <xf numFmtId="0" fontId="3" fillId="0" borderId="75" xfId="61" applyFont="1" applyBorder="1" applyAlignment="1" applyProtection="1">
      <alignment horizontal="center" vertical="center" wrapText="1"/>
      <protection locked="0"/>
    </xf>
    <xf numFmtId="0" fontId="4" fillId="0" borderId="19" xfId="61" applyFont="1" applyBorder="1" applyAlignment="1" applyProtection="1">
      <alignment horizontal="center" vertical="top" wrapText="1"/>
      <protection locked="0"/>
    </xf>
    <xf numFmtId="0" fontId="3" fillId="0" borderId="0" xfId="61" applyFont="1" applyAlignment="1" applyProtection="1">
      <alignment horizontal="center" vertical="top" wrapText="1"/>
      <protection locked="0"/>
    </xf>
    <xf numFmtId="0" fontId="3" fillId="0" borderId="0" xfId="61" applyFont="1" applyBorder="1" applyAlignment="1" applyProtection="1">
      <alignment horizontal="center" vertical="top" wrapText="1"/>
      <protection locked="0"/>
    </xf>
    <xf numFmtId="0" fontId="3" fillId="0" borderId="73" xfId="61" applyFont="1" applyBorder="1" applyAlignment="1" applyProtection="1">
      <alignment horizontal="center" vertical="top" wrapText="1"/>
      <protection locked="0"/>
    </xf>
    <xf numFmtId="0" fontId="3" fillId="0" borderId="69" xfId="61" applyFont="1" applyBorder="1" applyAlignment="1" applyProtection="1">
      <alignment horizontal="center" vertical="top" wrapText="1"/>
      <protection locked="0"/>
    </xf>
    <xf numFmtId="0" fontId="4" fillId="0" borderId="61" xfId="61" applyFont="1" applyBorder="1" applyAlignment="1" applyProtection="1">
      <alignment horizontal="center" vertical="center" wrapText="1"/>
      <protection locked="0"/>
    </xf>
    <xf numFmtId="0" fontId="4" fillId="0" borderId="76" xfId="61" applyFont="1" applyBorder="1" applyAlignment="1" applyProtection="1">
      <alignment horizontal="center" vertical="center" wrapText="1"/>
      <protection locked="0"/>
    </xf>
    <xf numFmtId="0" fontId="3" fillId="0" borderId="77" xfId="61" applyFont="1" applyBorder="1" applyAlignment="1" applyProtection="1">
      <alignment horizontal="center" vertical="center" wrapText="1"/>
      <protection locked="0"/>
    </xf>
    <xf numFmtId="0" fontId="4" fillId="0" borderId="78" xfId="61" applyFont="1" applyBorder="1" applyAlignment="1" applyProtection="1">
      <alignment horizontal="left" vertical="center"/>
      <protection locked="0"/>
    </xf>
    <xf numFmtId="0" fontId="4" fillId="0" borderId="79" xfId="61" applyFont="1" applyBorder="1" applyAlignment="1" applyProtection="1">
      <alignment horizontal="left" vertical="center"/>
      <protection locked="0"/>
    </xf>
    <xf numFmtId="0" fontId="4" fillId="0" borderId="80" xfId="61" applyFont="1" applyBorder="1" applyAlignment="1" applyProtection="1">
      <alignment horizontal="left" vertical="center"/>
      <protection locked="0"/>
    </xf>
    <xf numFmtId="0" fontId="4" fillId="0" borderId="81" xfId="61" applyFont="1" applyBorder="1" applyAlignment="1" applyProtection="1">
      <alignment horizontal="center" vertical="center"/>
      <protection locked="0"/>
    </xf>
    <xf numFmtId="0" fontId="4" fillId="0" borderId="45" xfId="61" applyFont="1" applyBorder="1" applyAlignment="1" applyProtection="1">
      <alignment horizontal="center" vertical="center"/>
      <protection locked="0"/>
    </xf>
    <xf numFmtId="0" fontId="4" fillId="0" borderId="47" xfId="61" applyFont="1" applyBorder="1" applyAlignment="1" applyProtection="1">
      <alignment horizontal="center" vertical="center"/>
      <protection locked="0"/>
    </xf>
    <xf numFmtId="49" fontId="4" fillId="0" borderId="82" xfId="61" applyNumberFormat="1" applyFont="1" applyBorder="1" applyAlignment="1" applyProtection="1">
      <alignment horizontal="left" vertical="center" shrinkToFit="1"/>
      <protection locked="0"/>
    </xf>
    <xf numFmtId="49" fontId="4" fillId="0" borderId="79" xfId="61" applyNumberFormat="1" applyFont="1" applyBorder="1" applyAlignment="1" applyProtection="1">
      <alignment horizontal="left" vertical="center" shrinkToFit="1"/>
      <protection locked="0"/>
    </xf>
    <xf numFmtId="49" fontId="4" fillId="0" borderId="80" xfId="61" applyNumberFormat="1" applyFont="1" applyBorder="1" applyAlignment="1" applyProtection="1">
      <alignment horizontal="left" vertical="center" shrinkToFit="1"/>
      <protection locked="0"/>
    </xf>
    <xf numFmtId="49" fontId="4" fillId="0" borderId="46" xfId="61" applyNumberFormat="1" applyFont="1" applyBorder="1" applyAlignment="1" applyProtection="1">
      <alignment horizontal="left" vertical="center" shrinkToFit="1"/>
      <protection locked="0"/>
    </xf>
    <xf numFmtId="49" fontId="4" fillId="0" borderId="47" xfId="61" applyNumberFormat="1" applyFont="1" applyBorder="1" applyAlignment="1" applyProtection="1">
      <alignment horizontal="left" vertical="center" shrinkToFit="1"/>
      <protection locked="0"/>
    </xf>
    <xf numFmtId="49" fontId="4" fillId="0" borderId="78" xfId="61" applyNumberFormat="1" applyFont="1" applyBorder="1" applyAlignment="1" applyProtection="1">
      <alignment horizontal="center" vertical="center"/>
      <protection locked="0"/>
    </xf>
    <xf numFmtId="49" fontId="4" fillId="0" borderId="79" xfId="61" applyNumberFormat="1" applyFont="1" applyBorder="1" applyAlignment="1" applyProtection="1">
      <alignment horizontal="center" vertical="center"/>
      <protection locked="0"/>
    </xf>
    <xf numFmtId="0" fontId="3" fillId="0" borderId="79" xfId="61" applyFont="1" applyBorder="1" applyAlignment="1" applyProtection="1">
      <alignment horizontal="center" vertical="center"/>
      <protection locked="0"/>
    </xf>
    <xf numFmtId="49" fontId="4" fillId="0" borderId="78" xfId="61" applyNumberFormat="1" applyFont="1" applyBorder="1" applyAlignment="1" applyProtection="1">
      <alignment horizontal="left" vertical="center" shrinkToFit="1"/>
      <protection locked="0"/>
    </xf>
    <xf numFmtId="0" fontId="3" fillId="0" borderId="83" xfId="61" applyFont="1" applyBorder="1" applyAlignment="1" applyProtection="1">
      <alignment horizontal="left" vertical="center" shrinkToFit="1"/>
      <protection locked="0"/>
    </xf>
    <xf numFmtId="0" fontId="4" fillId="0" borderId="64" xfId="61" applyFont="1" applyBorder="1" applyAlignment="1" applyProtection="1">
      <alignment horizontal="center" vertical="center"/>
      <protection locked="0"/>
    </xf>
    <xf numFmtId="0" fontId="4" fillId="0" borderId="65" xfId="61" applyFont="1" applyBorder="1" applyAlignment="1" applyProtection="1">
      <alignment horizontal="center" vertical="center"/>
      <protection locked="0"/>
    </xf>
    <xf numFmtId="0" fontId="4" fillId="0" borderId="84" xfId="61" applyFont="1" applyBorder="1" applyAlignment="1" applyProtection="1">
      <alignment horizontal="center" vertical="center"/>
      <protection locked="0"/>
    </xf>
    <xf numFmtId="0" fontId="4" fillId="0" borderId="85" xfId="61" applyFont="1" applyBorder="1" applyAlignment="1" applyProtection="1">
      <alignment horizontal="center" vertical="center"/>
      <protection locked="0"/>
    </xf>
    <xf numFmtId="0" fontId="4" fillId="0" borderId="86" xfId="61" applyFont="1" applyBorder="1" applyAlignment="1" applyProtection="1">
      <alignment horizontal="center" vertical="center"/>
      <protection locked="0"/>
    </xf>
    <xf numFmtId="0" fontId="4" fillId="0" borderId="87" xfId="61" applyFont="1" applyBorder="1" applyAlignment="1" applyProtection="1">
      <alignment horizontal="center" vertical="center"/>
      <protection locked="0"/>
    </xf>
    <xf numFmtId="0" fontId="4" fillId="0" borderId="88" xfId="61" applyFont="1" applyBorder="1" applyAlignment="1" applyProtection="1">
      <alignment horizontal="center" vertical="center"/>
      <protection locked="0"/>
    </xf>
    <xf numFmtId="0" fontId="4" fillId="0" borderId="76" xfId="61" applyFont="1" applyBorder="1" applyAlignment="1" applyProtection="1">
      <alignment horizontal="center" vertical="center"/>
      <protection locked="0"/>
    </xf>
    <xf numFmtId="0" fontId="3" fillId="0" borderId="86" xfId="61" applyFont="1" applyBorder="1" applyAlignment="1" applyProtection="1">
      <alignment horizontal="center" vertical="center"/>
      <protection locked="0"/>
    </xf>
    <xf numFmtId="49" fontId="4" fillId="0" borderId="81" xfId="61" applyNumberFormat="1" applyFont="1" applyBorder="1" applyAlignment="1" applyProtection="1">
      <alignment horizontal="left" vertical="center" shrinkToFit="1"/>
      <protection locked="0"/>
    </xf>
    <xf numFmtId="0" fontId="3" fillId="0" borderId="89" xfId="61" applyFont="1" applyBorder="1" applyAlignment="1" applyProtection="1">
      <alignment horizontal="left" vertical="center" shrinkToFit="1"/>
      <protection locked="0"/>
    </xf>
    <xf numFmtId="0" fontId="4" fillId="0" borderId="81" xfId="61" applyFont="1" applyBorder="1" applyAlignment="1" applyProtection="1">
      <alignment horizontal="left" vertical="center"/>
      <protection locked="0"/>
    </xf>
    <xf numFmtId="0" fontId="4" fillId="0" borderId="45" xfId="61" applyFont="1" applyBorder="1" applyAlignment="1" applyProtection="1">
      <alignment horizontal="left" vertical="center"/>
      <protection locked="0"/>
    </xf>
    <xf numFmtId="0" fontId="4" fillId="0" borderId="47" xfId="61" applyFont="1" applyBorder="1" applyAlignment="1" applyProtection="1">
      <alignment horizontal="left" vertical="center"/>
      <protection locked="0"/>
    </xf>
    <xf numFmtId="49" fontId="4" fillId="0" borderId="45" xfId="61" applyNumberFormat="1" applyFont="1" applyBorder="1" applyAlignment="1" applyProtection="1">
      <alignment horizontal="left" vertical="center" shrinkToFit="1"/>
      <protection locked="0"/>
    </xf>
    <xf numFmtId="49" fontId="4" fillId="0" borderId="81" xfId="61" applyNumberFormat="1" applyFont="1" applyBorder="1" applyAlignment="1" applyProtection="1">
      <alignment horizontal="center" vertical="center"/>
      <protection locked="0"/>
    </xf>
    <xf numFmtId="0" fontId="3" fillId="0" borderId="45" xfId="61" applyFont="1" applyBorder="1" applyAlignment="1" applyProtection="1">
      <alignment horizontal="center" vertical="center"/>
      <protection locked="0"/>
    </xf>
    <xf numFmtId="49" fontId="4" fillId="0" borderId="72" xfId="61" applyNumberFormat="1" applyFont="1" applyBorder="1" applyAlignment="1" applyProtection="1">
      <alignment horizontal="left" vertical="center" shrinkToFit="1"/>
      <protection locked="0"/>
    </xf>
    <xf numFmtId="49" fontId="4" fillId="0" borderId="45" xfId="61" applyNumberFormat="1" applyFont="1" applyBorder="1" applyAlignment="1" applyProtection="1">
      <alignment horizontal="center" vertical="center"/>
      <protection locked="0"/>
    </xf>
    <xf numFmtId="49" fontId="4" fillId="0" borderId="72" xfId="61" applyNumberFormat="1" applyFont="1" applyBorder="1" applyAlignment="1" applyProtection="1">
      <alignment horizontal="center" vertical="center"/>
      <protection locked="0"/>
    </xf>
    <xf numFmtId="49" fontId="4" fillId="0" borderId="89" xfId="61" applyNumberFormat="1" applyFont="1" applyBorder="1" applyAlignment="1" applyProtection="1">
      <alignment horizontal="left" vertical="center" shrinkToFit="1"/>
      <protection locked="0"/>
    </xf>
    <xf numFmtId="49" fontId="4" fillId="0" borderId="81" xfId="61" applyNumberFormat="1" applyFont="1" applyBorder="1" applyAlignment="1" applyProtection="1">
      <alignment horizontal="center" vertical="center" shrinkToFit="1"/>
      <protection locked="0"/>
    </xf>
    <xf numFmtId="49" fontId="4" fillId="0" borderId="89" xfId="61" applyNumberFormat="1" applyFont="1" applyBorder="1" applyAlignment="1" applyProtection="1">
      <alignment horizontal="center" vertical="center" shrinkToFit="1"/>
      <protection locked="0"/>
    </xf>
    <xf numFmtId="0" fontId="4" fillId="0" borderId="90" xfId="61" applyFont="1" applyBorder="1" applyAlignment="1" applyProtection="1">
      <alignment horizontal="center" vertical="center"/>
      <protection locked="0"/>
    </xf>
    <xf numFmtId="0" fontId="4" fillId="0" borderId="91" xfId="61" applyFont="1" applyBorder="1" applyAlignment="1" applyProtection="1">
      <alignment horizontal="center" vertical="center"/>
      <protection locked="0"/>
    </xf>
    <xf numFmtId="0" fontId="4" fillId="0" borderId="92" xfId="61" applyFont="1" applyBorder="1" applyAlignment="1" applyProtection="1">
      <alignment horizontal="center" vertical="center"/>
      <protection locked="0"/>
    </xf>
    <xf numFmtId="0" fontId="4" fillId="0" borderId="93" xfId="61" applyFont="1" applyBorder="1" applyAlignment="1" applyProtection="1">
      <alignment horizontal="center" vertical="center"/>
      <protection locked="0"/>
    </xf>
    <xf numFmtId="0" fontId="4" fillId="0" borderId="12" xfId="61" applyFont="1" applyBorder="1" applyAlignment="1" applyProtection="1">
      <alignment horizontal="center" vertical="center"/>
      <protection locked="0"/>
    </xf>
    <xf numFmtId="0" fontId="4" fillId="0" borderId="94" xfId="61" applyFont="1" applyBorder="1" applyAlignment="1" applyProtection="1">
      <alignment horizontal="center" vertical="center"/>
      <protection locked="0"/>
    </xf>
    <xf numFmtId="0" fontId="4" fillId="0" borderId="91" xfId="61" applyFont="1" applyBorder="1" applyAlignment="1" applyProtection="1">
      <alignment horizontal="center" vertical="center" wrapText="1"/>
      <protection locked="0"/>
    </xf>
    <xf numFmtId="0" fontId="4" fillId="0" borderId="95" xfId="61" applyFont="1" applyBorder="1" applyAlignment="1" applyProtection="1">
      <alignment horizontal="center" vertical="center" wrapText="1"/>
      <protection locked="0"/>
    </xf>
    <xf numFmtId="0" fontId="4" fillId="0" borderId="96" xfId="61" applyFont="1" applyBorder="1" applyAlignment="1" applyProtection="1">
      <alignment horizontal="center" vertical="center" wrapText="1"/>
      <protection locked="0"/>
    </xf>
    <xf numFmtId="0" fontId="4" fillId="0" borderId="92" xfId="61" applyFont="1" applyBorder="1" applyAlignment="1" applyProtection="1">
      <alignment horizontal="center" vertical="center" wrapText="1"/>
      <protection locked="0"/>
    </xf>
    <xf numFmtId="0" fontId="4" fillId="0" borderId="28" xfId="61" applyFont="1" applyBorder="1" applyAlignment="1" applyProtection="1">
      <alignment horizontal="center" vertical="center"/>
      <protection locked="0"/>
    </xf>
    <xf numFmtId="0" fontId="4" fillId="0" borderId="97" xfId="61" applyFont="1" applyBorder="1" applyAlignment="1" applyProtection="1">
      <alignment horizontal="center" vertical="center"/>
      <protection locked="0"/>
    </xf>
    <xf numFmtId="0" fontId="4" fillId="0" borderId="98" xfId="61" applyFont="1" applyBorder="1" applyAlignment="1" applyProtection="1">
      <alignment horizontal="center" vertical="center"/>
      <protection locked="0"/>
    </xf>
    <xf numFmtId="0" fontId="4" fillId="0" borderId="99" xfId="61" applyFont="1" applyBorder="1" applyAlignment="1" applyProtection="1">
      <alignment horizontal="center" vertical="center"/>
      <protection locked="0"/>
    </xf>
    <xf numFmtId="0" fontId="4" fillId="0" borderId="100" xfId="61" applyFont="1" applyBorder="1" applyAlignment="1" applyProtection="1">
      <alignment horizontal="center" vertical="center"/>
      <protection locked="0"/>
    </xf>
    <xf numFmtId="176" fontId="4" fillId="0" borderId="101" xfId="61" applyNumberFormat="1" applyFont="1" applyBorder="1" applyAlignment="1" applyProtection="1">
      <alignment horizontal="right" vertical="center"/>
      <protection/>
    </xf>
    <xf numFmtId="176" fontId="4" fillId="0" borderId="12" xfId="61" applyNumberFormat="1" applyFont="1" applyBorder="1" applyAlignment="1" applyProtection="1">
      <alignment horizontal="right" vertical="center"/>
      <protection/>
    </xf>
    <xf numFmtId="176" fontId="4" fillId="0" borderId="29" xfId="61" applyNumberFormat="1" applyFont="1" applyBorder="1" applyAlignment="1" applyProtection="1">
      <alignment horizontal="right" vertical="center"/>
      <protection/>
    </xf>
    <xf numFmtId="49" fontId="4" fillId="0" borderId="102" xfId="61" applyNumberFormat="1" applyFont="1" applyBorder="1" applyAlignment="1" applyProtection="1">
      <alignment horizontal="left" vertical="center" shrinkToFit="1"/>
      <protection locked="0"/>
    </xf>
    <xf numFmtId="0" fontId="3" fillId="0" borderId="103" xfId="61" applyFont="1" applyBorder="1" applyAlignment="1" applyProtection="1">
      <alignment horizontal="left" vertical="center" shrinkToFit="1"/>
      <protection locked="0"/>
    </xf>
    <xf numFmtId="176" fontId="3" fillId="0" borderId="12" xfId="61" applyNumberFormat="1" applyFont="1" applyBorder="1" applyAlignment="1" applyProtection="1">
      <alignment horizontal="right" vertical="center"/>
      <protection/>
    </xf>
    <xf numFmtId="0" fontId="4" fillId="0" borderId="102" xfId="61" applyFont="1" applyBorder="1" applyAlignment="1" applyProtection="1">
      <alignment horizontal="left" vertical="center"/>
      <protection locked="0"/>
    </xf>
    <xf numFmtId="0" fontId="4" fillId="0" borderId="43" xfId="61" applyFont="1" applyBorder="1" applyAlignment="1" applyProtection="1">
      <alignment horizontal="left" vertical="center"/>
      <protection locked="0"/>
    </xf>
    <xf numFmtId="0" fontId="4" fillId="0" borderId="44" xfId="61" applyFont="1" applyBorder="1" applyAlignment="1" applyProtection="1">
      <alignment horizontal="left" vertical="center"/>
      <protection locked="0"/>
    </xf>
    <xf numFmtId="0" fontId="3" fillId="0" borderId="98" xfId="61" applyFont="1" applyBorder="1" applyAlignment="1" applyProtection="1">
      <alignment/>
      <protection locked="0"/>
    </xf>
    <xf numFmtId="0" fontId="3" fillId="0" borderId="99" xfId="61" applyFont="1" applyBorder="1" applyAlignment="1" applyProtection="1">
      <alignment/>
      <protection locked="0"/>
    </xf>
    <xf numFmtId="0" fontId="3" fillId="0" borderId="100" xfId="61" applyFont="1" applyBorder="1" applyAlignment="1" applyProtection="1">
      <alignment/>
      <protection locked="0"/>
    </xf>
    <xf numFmtId="0" fontId="3" fillId="0" borderId="91" xfId="61" applyFont="1" applyBorder="1" applyAlignment="1" applyProtection="1">
      <alignment horizontal="center" vertical="center"/>
      <protection locked="0"/>
    </xf>
    <xf numFmtId="0" fontId="11" fillId="0" borderId="0" xfId="61" applyFont="1" applyAlignment="1" applyProtection="1">
      <alignment horizontal="center" vertical="center"/>
      <protection locked="0"/>
    </xf>
    <xf numFmtId="0" fontId="5" fillId="0" borderId="12" xfId="61" applyFont="1" applyBorder="1" applyAlignment="1" applyProtection="1">
      <alignment horizontal="left" vertical="center" shrinkToFit="1"/>
      <protection locked="0"/>
    </xf>
    <xf numFmtId="0" fontId="5" fillId="0" borderId="0" xfId="61" applyFont="1" applyBorder="1" applyAlignment="1" applyProtection="1">
      <alignment horizontal="left" vertical="center" shrinkToFit="1"/>
      <protection locked="0"/>
    </xf>
    <xf numFmtId="0" fontId="4" fillId="0" borderId="20" xfId="61" applyFont="1" applyBorder="1" applyAlignment="1" applyProtection="1">
      <alignment vertical="center" wrapText="1"/>
      <protection locked="0"/>
    </xf>
    <xf numFmtId="0" fontId="4" fillId="0" borderId="21" xfId="61" applyFont="1" applyBorder="1" applyAlignment="1" applyProtection="1">
      <alignment vertical="center" wrapText="1"/>
      <protection locked="0"/>
    </xf>
    <xf numFmtId="0" fontId="4" fillId="0" borderId="22" xfId="61" applyFont="1" applyBorder="1" applyAlignment="1" applyProtection="1">
      <alignment vertical="center" wrapText="1"/>
      <protection locked="0"/>
    </xf>
    <xf numFmtId="0" fontId="4" fillId="0" borderId="54" xfId="61" applyFont="1" applyBorder="1" applyAlignment="1" applyProtection="1">
      <alignment vertical="center" wrapText="1"/>
      <protection locked="0"/>
    </xf>
    <xf numFmtId="0" fontId="4" fillId="0" borderId="0" xfId="61" applyFont="1" applyBorder="1" applyAlignment="1" applyProtection="1">
      <alignment vertical="center" wrapText="1"/>
      <protection locked="0"/>
    </xf>
    <xf numFmtId="0" fontId="4" fillId="0" borderId="61" xfId="61" applyFont="1" applyBorder="1" applyAlignment="1" applyProtection="1">
      <alignment vertical="center" wrapText="1"/>
      <protection locked="0"/>
    </xf>
    <xf numFmtId="0" fontId="4" fillId="0" borderId="42" xfId="61" applyFont="1" applyBorder="1" applyAlignment="1" applyProtection="1">
      <alignment vertical="center" wrapText="1"/>
      <protection locked="0"/>
    </xf>
    <xf numFmtId="0" fontId="4" fillId="0" borderId="43" xfId="61" applyFont="1" applyBorder="1" applyAlignment="1" applyProtection="1">
      <alignment vertical="center" wrapText="1"/>
      <protection locked="0"/>
    </xf>
    <xf numFmtId="0" fontId="4" fillId="0" borderId="44" xfId="61" applyFont="1" applyBorder="1" applyAlignment="1" applyProtection="1">
      <alignment vertical="center" wrapText="1"/>
      <protection locked="0"/>
    </xf>
    <xf numFmtId="0" fontId="3" fillId="0" borderId="104" xfId="61" applyFont="1" applyBorder="1" applyAlignment="1" applyProtection="1">
      <alignment horizontal="center" vertical="center"/>
      <protection locked="0"/>
    </xf>
    <xf numFmtId="0" fontId="4" fillId="0" borderId="63" xfId="61" applyFont="1" applyBorder="1" applyAlignment="1" applyProtection="1">
      <alignment horizontal="center" vertical="center"/>
      <protection locked="0"/>
    </xf>
    <xf numFmtId="0" fontId="4" fillId="0" borderId="105" xfId="61" applyFont="1" applyBorder="1" applyAlignment="1" applyProtection="1">
      <alignment horizontal="center" vertical="center"/>
      <protection locked="0"/>
    </xf>
    <xf numFmtId="0" fontId="4" fillId="0" borderId="101" xfId="61" applyFont="1" applyBorder="1" applyAlignment="1" applyProtection="1">
      <alignment horizontal="center" vertical="center"/>
      <protection locked="0"/>
    </xf>
    <xf numFmtId="0" fontId="4" fillId="0" borderId="106" xfId="61" applyFont="1" applyBorder="1" applyAlignment="1" applyProtection="1">
      <alignment horizontal="center" vertical="center"/>
      <protection locked="0"/>
    </xf>
    <xf numFmtId="0" fontId="4" fillId="0" borderId="107" xfId="61" applyFont="1" applyBorder="1" applyAlignment="1" applyProtection="1">
      <alignment horizontal="center" vertical="center" wrapText="1"/>
      <protection locked="0"/>
    </xf>
    <xf numFmtId="0" fontId="4" fillId="0" borderId="108" xfId="61" applyFont="1" applyBorder="1" applyAlignment="1" applyProtection="1">
      <alignment horizontal="center" vertical="center" wrapText="1"/>
      <protection locked="0"/>
    </xf>
    <xf numFmtId="0" fontId="4" fillId="0" borderId="109" xfId="61" applyFont="1" applyBorder="1" applyAlignment="1" applyProtection="1">
      <alignment horizontal="center" vertical="center" wrapText="1"/>
      <protection locked="0"/>
    </xf>
    <xf numFmtId="0" fontId="4" fillId="0" borderId="71" xfId="61" applyFont="1" applyBorder="1" applyAlignment="1" applyProtection="1">
      <alignment horizontal="center" vertical="center" wrapText="1"/>
      <protection locked="0"/>
    </xf>
    <xf numFmtId="0" fontId="4" fillId="0" borderId="29" xfId="61" applyFont="1" applyBorder="1" applyAlignment="1" applyProtection="1">
      <alignment horizontal="center" vertical="center" wrapText="1"/>
      <protection locked="0"/>
    </xf>
    <xf numFmtId="0" fontId="4" fillId="0" borderId="37" xfId="61" applyFont="1" applyBorder="1" applyAlignment="1" applyProtection="1">
      <alignment horizontal="center" vertical="center" wrapText="1"/>
      <protection locked="0"/>
    </xf>
    <xf numFmtId="0" fontId="4" fillId="0" borderId="54" xfId="61" applyFont="1" applyBorder="1" applyAlignment="1" applyProtection="1">
      <alignment horizontal="center" vertical="center" wrapText="1"/>
      <protection locked="0"/>
    </xf>
    <xf numFmtId="0" fontId="4" fillId="0" borderId="15" xfId="61" applyFont="1" applyBorder="1" applyAlignment="1" applyProtection="1">
      <alignment horizontal="center" vertical="center" wrapText="1"/>
      <protection locked="0"/>
    </xf>
    <xf numFmtId="0" fontId="4" fillId="0" borderId="110" xfId="61" applyFont="1" applyBorder="1" applyAlignment="1" applyProtection="1">
      <alignment horizontal="left" vertical="center"/>
      <protection locked="0"/>
    </xf>
    <xf numFmtId="0" fontId="4" fillId="0" borderId="111" xfId="61" applyFont="1" applyBorder="1" applyAlignment="1" applyProtection="1">
      <alignment horizontal="left" vertical="center"/>
      <protection locked="0"/>
    </xf>
    <xf numFmtId="49" fontId="4" fillId="0" borderId="112" xfId="61" applyNumberFormat="1" applyFont="1" applyBorder="1" applyAlignment="1" applyProtection="1">
      <alignment horizontal="left" vertical="center" shrinkToFit="1"/>
      <protection locked="0"/>
    </xf>
    <xf numFmtId="49" fontId="4" fillId="0" borderId="113" xfId="61" applyNumberFormat="1" applyFont="1" applyBorder="1" applyAlignment="1" applyProtection="1">
      <alignment horizontal="left" vertical="center" shrinkToFit="1"/>
      <protection locked="0"/>
    </xf>
    <xf numFmtId="0" fontId="4" fillId="0" borderId="0" xfId="61" applyFont="1" applyBorder="1" applyAlignment="1" applyProtection="1">
      <alignment vertical="center" textRotation="90"/>
      <protection locked="0"/>
    </xf>
    <xf numFmtId="0" fontId="4" fillId="0" borderId="0" xfId="61" applyFont="1" applyBorder="1" applyAlignment="1" applyProtection="1">
      <alignment vertical="center"/>
      <protection locked="0"/>
    </xf>
    <xf numFmtId="0" fontId="4" fillId="0" borderId="114" xfId="61" applyFont="1" applyBorder="1" applyAlignment="1" applyProtection="1">
      <alignment horizontal="left" vertical="center"/>
      <protection locked="0"/>
    </xf>
    <xf numFmtId="0" fontId="4" fillId="0" borderId="58" xfId="61" applyFont="1" applyBorder="1" applyAlignment="1" applyProtection="1">
      <alignment horizontal="left" vertical="center"/>
      <protection locked="0"/>
    </xf>
    <xf numFmtId="49" fontId="4" fillId="0" borderId="115" xfId="61" applyNumberFormat="1" applyFont="1" applyBorder="1" applyAlignment="1" applyProtection="1">
      <alignment horizontal="left" vertical="center" shrinkToFit="1"/>
      <protection locked="0"/>
    </xf>
    <xf numFmtId="49" fontId="4" fillId="0" borderId="116" xfId="61" applyNumberFormat="1" applyFont="1" applyBorder="1" applyAlignment="1" applyProtection="1">
      <alignment horizontal="left" vertical="center" shrinkToFit="1"/>
      <protection locked="0"/>
    </xf>
    <xf numFmtId="0" fontId="5" fillId="0" borderId="20" xfId="61" applyFont="1" applyBorder="1" applyAlignment="1">
      <alignment horizontal="left" vertical="top" wrapText="1"/>
      <protection/>
    </xf>
    <xf numFmtId="0" fontId="5" fillId="0" borderId="21" xfId="61" applyFont="1" applyBorder="1" applyAlignment="1">
      <alignment horizontal="left" vertical="top" wrapText="1"/>
      <protection/>
    </xf>
    <xf numFmtId="0" fontId="5" fillId="0" borderId="22" xfId="61" applyFont="1" applyBorder="1" applyAlignment="1">
      <alignment horizontal="left" vertical="top" wrapText="1"/>
      <protection/>
    </xf>
    <xf numFmtId="0" fontId="5" fillId="0" borderId="54" xfId="61" applyFont="1" applyBorder="1" applyAlignment="1">
      <alignment horizontal="left" vertical="top" wrapText="1"/>
      <protection/>
    </xf>
    <xf numFmtId="0" fontId="5" fillId="0" borderId="0" xfId="61" applyFont="1" applyBorder="1" applyAlignment="1">
      <alignment horizontal="left" vertical="top" wrapText="1"/>
      <protection/>
    </xf>
    <xf numFmtId="0" fontId="5" fillId="0" borderId="61" xfId="61" applyFont="1" applyBorder="1" applyAlignment="1">
      <alignment horizontal="left" vertical="top" wrapText="1"/>
      <protection/>
    </xf>
    <xf numFmtId="0" fontId="5" fillId="0" borderId="20" xfId="61" applyFont="1" applyBorder="1" applyAlignment="1" applyProtection="1">
      <alignment horizontal="left" vertical="center"/>
      <protection locked="0"/>
    </xf>
    <xf numFmtId="0" fontId="5" fillId="0" borderId="21" xfId="61" applyFont="1" applyBorder="1" applyAlignment="1" applyProtection="1">
      <alignment horizontal="left" vertical="center"/>
      <protection locked="0"/>
    </xf>
    <xf numFmtId="0" fontId="5" fillId="0" borderId="22" xfId="61" applyFont="1" applyBorder="1" applyAlignment="1" applyProtection="1">
      <alignment horizontal="left" vertical="center"/>
      <protection locked="0"/>
    </xf>
    <xf numFmtId="0" fontId="5" fillId="0" borderId="54" xfId="61" applyFont="1" applyBorder="1" applyAlignment="1" applyProtection="1">
      <alignment horizontal="left" vertical="center"/>
      <protection locked="0"/>
    </xf>
    <xf numFmtId="0" fontId="5" fillId="0" borderId="0" xfId="61" applyFont="1" applyBorder="1" applyAlignment="1" applyProtection="1">
      <alignment horizontal="left" vertical="center"/>
      <protection locked="0"/>
    </xf>
    <xf numFmtId="0" fontId="5" fillId="0" borderId="61" xfId="61" applyFont="1" applyBorder="1" applyAlignment="1" applyProtection="1">
      <alignment horizontal="left" vertical="center"/>
      <protection locked="0"/>
    </xf>
    <xf numFmtId="0" fontId="5" fillId="0" borderId="42" xfId="61" applyFont="1" applyBorder="1" applyAlignment="1" applyProtection="1">
      <alignment horizontal="left" vertical="center"/>
      <protection locked="0"/>
    </xf>
    <xf numFmtId="0" fontId="5" fillId="0" borderId="43" xfId="61" applyFont="1" applyBorder="1" applyAlignment="1" applyProtection="1">
      <alignment horizontal="left" vertical="center"/>
      <protection locked="0"/>
    </xf>
    <xf numFmtId="0" fontId="5" fillId="0" borderId="44" xfId="61" applyFont="1" applyBorder="1" applyAlignment="1" applyProtection="1">
      <alignment horizontal="left" vertical="center"/>
      <protection locked="0"/>
    </xf>
    <xf numFmtId="0" fontId="5" fillId="0" borderId="43" xfId="61" applyFont="1" applyBorder="1" applyAlignment="1" applyProtection="1">
      <alignment horizontal="center" vertical="center"/>
      <protection locked="0"/>
    </xf>
    <xf numFmtId="0" fontId="5" fillId="0" borderId="46" xfId="61" applyFont="1" applyBorder="1" applyAlignment="1" applyProtection="1">
      <alignment horizontal="center" vertical="center" shrinkToFit="1"/>
      <protection locked="0"/>
    </xf>
    <xf numFmtId="0" fontId="5" fillId="0" borderId="45" xfId="61" applyFont="1" applyBorder="1" applyAlignment="1" applyProtection="1">
      <alignment horizontal="center" vertical="center" shrinkToFit="1"/>
      <protection locked="0"/>
    </xf>
    <xf numFmtId="0" fontId="5" fillId="0" borderId="47" xfId="61" applyFont="1" applyBorder="1" applyAlignment="1" applyProtection="1">
      <alignment horizontal="center" vertical="center" shrinkToFit="1"/>
      <protection locked="0"/>
    </xf>
    <xf numFmtId="181" fontId="5" fillId="0" borderId="46" xfId="61" applyNumberFormat="1" applyFont="1" applyBorder="1" applyAlignment="1" applyProtection="1">
      <alignment vertical="center"/>
      <protection locked="0"/>
    </xf>
    <xf numFmtId="181" fontId="5" fillId="0" borderId="47" xfId="61" applyNumberFormat="1" applyFont="1" applyBorder="1" applyAlignment="1" applyProtection="1">
      <alignment vertical="center"/>
      <protection locked="0"/>
    </xf>
    <xf numFmtId="176" fontId="5" fillId="0" borderId="115" xfId="61" applyNumberFormat="1" applyFont="1" applyBorder="1" applyAlignment="1" applyProtection="1">
      <alignment horizontal="left" vertical="center" shrinkToFit="1"/>
      <protection locked="0"/>
    </xf>
    <xf numFmtId="0" fontId="3" fillId="0" borderId="117" xfId="61" applyFont="1" applyBorder="1" applyAlignment="1" applyProtection="1">
      <alignment horizontal="left" vertical="center" shrinkToFit="1"/>
      <protection locked="0"/>
    </xf>
    <xf numFmtId="0" fontId="3" fillId="0" borderId="116" xfId="61" applyFont="1" applyBorder="1" applyAlignment="1" applyProtection="1">
      <alignment horizontal="left" vertical="center" shrinkToFit="1"/>
      <protection locked="0"/>
    </xf>
    <xf numFmtId="0" fontId="5" fillId="0" borderId="14" xfId="61" applyFont="1" applyBorder="1" applyAlignment="1">
      <alignment horizontal="center" vertical="center"/>
      <protection/>
    </xf>
    <xf numFmtId="0" fontId="5" fillId="0" borderId="10" xfId="61" applyFont="1" applyBorder="1" applyAlignment="1">
      <alignment horizontal="center" vertical="center"/>
      <protection/>
    </xf>
    <xf numFmtId="181" fontId="5" fillId="0" borderId="13" xfId="61" applyNumberFormat="1" applyFont="1" applyBorder="1" applyAlignment="1">
      <alignment vertical="center"/>
      <protection/>
    </xf>
    <xf numFmtId="181" fontId="5" fillId="0" borderId="14" xfId="61" applyNumberFormat="1" applyFont="1" applyBorder="1" applyAlignment="1">
      <alignment vertical="center"/>
      <protection/>
    </xf>
    <xf numFmtId="176" fontId="5" fillId="0" borderId="46" xfId="61" applyNumberFormat="1" applyFont="1" applyBorder="1" applyAlignment="1" applyProtection="1">
      <alignment horizontal="left" vertical="center" shrinkToFit="1"/>
      <protection locked="0"/>
    </xf>
    <xf numFmtId="0" fontId="3" fillId="0" borderId="45" xfId="61" applyFont="1" applyBorder="1" applyAlignment="1" applyProtection="1">
      <alignment horizontal="left" vertical="center" shrinkToFit="1"/>
      <protection locked="0"/>
    </xf>
    <xf numFmtId="0" fontId="5" fillId="0" borderId="30" xfId="61" applyFont="1" applyBorder="1" applyAlignment="1">
      <alignment horizontal="center" vertical="center" wrapText="1"/>
      <protection/>
    </xf>
    <xf numFmtId="0" fontId="5" fillId="0" borderId="14" xfId="61" applyFont="1" applyBorder="1" applyAlignment="1">
      <alignment horizontal="center" vertical="center" wrapText="1"/>
      <protection/>
    </xf>
    <xf numFmtId="0" fontId="5" fillId="0" borderId="60" xfId="61" applyFont="1" applyBorder="1" applyAlignment="1">
      <alignment horizontal="center" vertical="center" wrapText="1"/>
      <protection/>
    </xf>
    <xf numFmtId="0" fontId="5" fillId="0" borderId="30"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10" xfId="61" applyFont="1" applyBorder="1" applyAlignment="1">
      <alignment horizontal="center" vertical="center"/>
      <protection/>
    </xf>
    <xf numFmtId="0" fontId="5" fillId="0" borderId="112" xfId="61" applyFont="1" applyBorder="1" applyAlignment="1" applyProtection="1">
      <alignment horizontal="center" vertical="center" shrinkToFit="1"/>
      <protection locked="0"/>
    </xf>
    <xf numFmtId="0" fontId="5" fillId="0" borderId="118" xfId="61" applyFont="1" applyBorder="1" applyAlignment="1" applyProtection="1">
      <alignment horizontal="center" vertical="center" shrinkToFit="1"/>
      <protection locked="0"/>
    </xf>
    <xf numFmtId="0" fontId="5" fillId="0" borderId="111" xfId="61" applyFont="1" applyBorder="1" applyAlignment="1" applyProtection="1">
      <alignment horizontal="center" vertical="center" shrinkToFit="1"/>
      <protection locked="0"/>
    </xf>
    <xf numFmtId="181" fontId="5" fillId="0" borderId="112" xfId="61" applyNumberFormat="1" applyFont="1" applyBorder="1" applyAlignment="1" applyProtection="1">
      <alignment vertical="center"/>
      <protection locked="0"/>
    </xf>
    <xf numFmtId="181" fontId="5" fillId="0" borderId="111" xfId="61" applyNumberFormat="1" applyFont="1" applyBorder="1" applyAlignment="1" applyProtection="1">
      <alignment vertical="center"/>
      <protection locked="0"/>
    </xf>
    <xf numFmtId="0" fontId="5" fillId="0" borderId="112" xfId="61" applyFont="1" applyBorder="1" applyAlignment="1" applyProtection="1">
      <alignment horizontal="left" vertical="center" shrinkToFit="1"/>
      <protection locked="0"/>
    </xf>
    <xf numFmtId="0" fontId="3" fillId="0" borderId="118" xfId="61" applyFont="1" applyBorder="1" applyAlignment="1" applyProtection="1">
      <alignment horizontal="left" vertical="center" shrinkToFit="1"/>
      <protection locked="0"/>
    </xf>
    <xf numFmtId="0" fontId="3" fillId="0" borderId="113" xfId="61" applyFont="1" applyBorder="1" applyAlignment="1" applyProtection="1">
      <alignment horizontal="left" vertical="center" shrinkToFit="1"/>
      <protection locked="0"/>
    </xf>
    <xf numFmtId="0" fontId="5" fillId="0" borderId="0" xfId="61" applyFont="1" applyAlignment="1">
      <alignment horizontal="center" vertical="center"/>
      <protection/>
    </xf>
    <xf numFmtId="0" fontId="8" fillId="0" borderId="0" xfId="61" applyFont="1" applyAlignment="1">
      <alignment horizontal="center" vertical="center"/>
      <protection/>
    </xf>
    <xf numFmtId="58" fontId="4" fillId="0" borderId="0" xfId="61" applyNumberFormat="1" applyFont="1" applyAlignment="1" applyProtection="1">
      <alignment horizontal="center" vertical="center"/>
      <protection locked="0"/>
    </xf>
    <xf numFmtId="0" fontId="4" fillId="0" borderId="0" xfId="61" applyFont="1" applyAlignment="1" applyProtection="1">
      <alignment horizontal="center" vertical="center"/>
      <protection locked="0"/>
    </xf>
    <xf numFmtId="0" fontId="4" fillId="0" borderId="0" xfId="61" applyFont="1" applyAlignment="1">
      <alignment vertical="center" shrinkToFit="1"/>
      <protection/>
    </xf>
    <xf numFmtId="0" fontId="3" fillId="0" borderId="0" xfId="61" applyFont="1" applyAlignment="1">
      <alignment vertical="center" shrinkToFit="1"/>
      <protection/>
    </xf>
    <xf numFmtId="58" fontId="5" fillId="0" borderId="12" xfId="61" applyNumberFormat="1" applyFont="1" applyBorder="1" applyAlignment="1" applyProtection="1">
      <alignment horizontal="left" vertical="center"/>
      <protection locked="0"/>
    </xf>
    <xf numFmtId="58" fontId="5" fillId="0" borderId="12" xfId="61" applyNumberFormat="1" applyFont="1" applyBorder="1" applyAlignment="1" applyProtection="1">
      <alignment horizontal="center" vertical="center"/>
      <protection locked="0"/>
    </xf>
    <xf numFmtId="0" fontId="5" fillId="0" borderId="21" xfId="62" applyFont="1" applyBorder="1" applyAlignment="1">
      <alignment horizontal="left" vertical="top" wrapText="1"/>
      <protection/>
    </xf>
    <xf numFmtId="0" fontId="5" fillId="0" borderId="0" xfId="62" applyFont="1" applyAlignment="1">
      <alignment horizontal="left" vertical="center" wrapText="1"/>
      <protection/>
    </xf>
    <xf numFmtId="0" fontId="19" fillId="0" borderId="0" xfId="62" applyFont="1" applyAlignment="1">
      <alignment horizontal="left" vertical="center"/>
      <protection/>
    </xf>
    <xf numFmtId="0" fontId="19" fillId="0" borderId="46" xfId="62" applyFont="1" applyBorder="1" applyAlignment="1">
      <alignment vertical="center" wrapText="1"/>
      <protection/>
    </xf>
    <xf numFmtId="0" fontId="19" fillId="0" borderId="45" xfId="62" applyFont="1" applyBorder="1" applyAlignment="1">
      <alignment vertical="center" wrapText="1"/>
      <protection/>
    </xf>
    <xf numFmtId="0" fontId="19" fillId="0" borderId="47" xfId="62" applyFont="1" applyBorder="1" applyAlignment="1">
      <alignment vertical="center" wrapText="1"/>
      <protection/>
    </xf>
    <xf numFmtId="0" fontId="4" fillId="0" borderId="0" xfId="62" applyFont="1" applyAlignment="1">
      <alignment vertical="top" wrapText="1"/>
      <protection/>
    </xf>
    <xf numFmtId="0" fontId="5" fillId="0" borderId="0" xfId="62" applyFont="1" applyAlignment="1">
      <alignment horizontal="left" vertical="top" wrapText="1"/>
      <protection/>
    </xf>
    <xf numFmtId="0" fontId="14" fillId="0" borderId="0" xfId="62" applyFont="1" applyAlignment="1">
      <alignment vertical="center" wrapText="1"/>
      <protection/>
    </xf>
    <xf numFmtId="0" fontId="15" fillId="0" borderId="46" xfId="62" applyFont="1" applyBorder="1" applyAlignment="1">
      <alignment vertical="center" wrapText="1"/>
      <protection/>
    </xf>
    <xf numFmtId="0" fontId="6" fillId="0" borderId="46" xfId="62" applyFont="1" applyBorder="1" applyAlignment="1">
      <alignment horizontal="center" vertical="center"/>
      <protection/>
    </xf>
    <xf numFmtId="0" fontId="6" fillId="0" borderId="47" xfId="62" applyFont="1" applyBorder="1" applyAlignment="1">
      <alignment horizontal="center" vertical="center"/>
      <protection/>
    </xf>
    <xf numFmtId="178" fontId="12" fillId="0" borderId="0" xfId="62" applyNumberFormat="1" applyFont="1" applyAlignment="1" quotePrefix="1">
      <alignment horizontal="right" vertical="center"/>
      <protection/>
    </xf>
    <xf numFmtId="0" fontId="11" fillId="0" borderId="0" xfId="62" applyFont="1" applyAlignment="1">
      <alignment horizontal="center" vertical="center"/>
      <protection/>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4" fillId="0" borderId="47" xfId="0" applyFont="1" applyBorder="1" applyAlignment="1">
      <alignment horizontal="center" vertical="center"/>
    </xf>
    <xf numFmtId="38" fontId="4" fillId="0" borderId="46" xfId="50" applyFont="1" applyBorder="1" applyAlignment="1">
      <alignment horizontal="right" vertical="center"/>
    </xf>
    <xf numFmtId="38" fontId="4" fillId="0" borderId="45" xfId="50" applyFont="1" applyBorder="1" applyAlignment="1">
      <alignment horizontal="right" vertical="center"/>
    </xf>
    <xf numFmtId="38" fontId="4" fillId="0" borderId="47" xfId="50" applyFont="1" applyBorder="1" applyAlignment="1">
      <alignment horizontal="right" vertical="center"/>
    </xf>
    <xf numFmtId="38" fontId="4" fillId="0" borderId="46" xfId="50" applyFont="1" applyFill="1" applyBorder="1" applyAlignment="1">
      <alignment horizontal="right" vertical="center"/>
    </xf>
    <xf numFmtId="38" fontId="62" fillId="0" borderId="45" xfId="50" applyFont="1" applyBorder="1" applyAlignment="1">
      <alignment horizontal="right" vertical="center"/>
    </xf>
    <xf numFmtId="38" fontId="62" fillId="0" borderId="47" xfId="50" applyFont="1" applyBorder="1" applyAlignment="1">
      <alignment horizontal="right" vertical="center"/>
    </xf>
    <xf numFmtId="0" fontId="4" fillId="0" borderId="46" xfId="0" applyFont="1" applyBorder="1" applyAlignment="1">
      <alignment horizontal="left" vertical="center"/>
    </xf>
    <xf numFmtId="0" fontId="4" fillId="0" borderId="45" xfId="0" applyFont="1" applyBorder="1" applyAlignment="1">
      <alignment horizontal="left" vertical="center"/>
    </xf>
    <xf numFmtId="0" fontId="4" fillId="0" borderId="47" xfId="0" applyFont="1" applyBorder="1" applyAlignment="1">
      <alignment horizontal="lef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0" xfId="0" applyFont="1" applyAlignment="1">
      <alignment horizontal="center" vertical="center"/>
    </xf>
    <xf numFmtId="0" fontId="4" fillId="0" borderId="54" xfId="0" applyFont="1" applyBorder="1" applyAlignment="1">
      <alignment horizontal="center" vertical="center"/>
    </xf>
    <xf numFmtId="0" fontId="4" fillId="0" borderId="0" xfId="0" applyFont="1" applyBorder="1" applyAlignment="1">
      <alignment horizontal="center" vertical="center"/>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left" vertical="center"/>
    </xf>
    <xf numFmtId="0" fontId="5" fillId="0" borderId="45" xfId="0" applyFont="1" applyBorder="1" applyAlignment="1">
      <alignment horizontal="left" vertical="center"/>
    </xf>
    <xf numFmtId="0" fontId="5" fillId="0" borderId="47" xfId="0" applyFont="1" applyBorder="1" applyAlignment="1">
      <alignment horizontal="left" vertical="center"/>
    </xf>
    <xf numFmtId="0" fontId="5" fillId="0" borderId="54" xfId="0" applyFont="1" applyBorder="1" applyAlignment="1">
      <alignment horizontal="left" vertical="center"/>
    </xf>
    <xf numFmtId="0" fontId="5" fillId="0" borderId="0" xfId="0" applyFont="1" applyBorder="1" applyAlignment="1">
      <alignment horizontal="left" vertical="center"/>
    </xf>
    <xf numFmtId="0" fontId="10" fillId="0" borderId="0" xfId="0" applyFont="1" applyBorder="1" applyAlignment="1">
      <alignment horizontal="left" vertical="center"/>
    </xf>
    <xf numFmtId="176" fontId="4" fillId="0" borderId="50" xfId="0" applyNumberFormat="1" applyFont="1" applyBorder="1" applyAlignment="1" applyProtection="1">
      <alignment horizontal="right" vertical="center"/>
      <protection locked="0"/>
    </xf>
    <xf numFmtId="176" fontId="4" fillId="0" borderId="51" xfId="0" applyNumberFormat="1" applyFont="1" applyBorder="1" applyAlignment="1" applyProtection="1">
      <alignment horizontal="right" vertical="center"/>
      <protection locked="0"/>
    </xf>
    <xf numFmtId="176" fontId="4" fillId="0" borderId="52" xfId="0" applyNumberFormat="1" applyFont="1" applyBorder="1" applyAlignment="1" applyProtection="1">
      <alignment horizontal="right" vertical="center"/>
      <protection locked="0"/>
    </xf>
    <xf numFmtId="0" fontId="4"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182" fontId="4" fillId="0" borderId="20" xfId="0" applyNumberFormat="1" applyFont="1" applyBorder="1" applyAlignment="1" applyProtection="1">
      <alignment horizontal="right" vertical="center"/>
      <protection locked="0"/>
    </xf>
    <xf numFmtId="182" fontId="4" fillId="0" borderId="21" xfId="0" applyNumberFormat="1" applyFont="1" applyBorder="1" applyAlignment="1" applyProtection="1">
      <alignment horizontal="right" vertical="center"/>
      <protection locked="0"/>
    </xf>
    <xf numFmtId="182" fontId="4" fillId="0" borderId="22" xfId="0" applyNumberFormat="1" applyFont="1" applyBorder="1" applyAlignment="1" applyProtection="1">
      <alignment horizontal="right" vertical="center"/>
      <protection locked="0"/>
    </xf>
    <xf numFmtId="182" fontId="4" fillId="0" borderId="20" xfId="0" applyNumberFormat="1" applyFont="1" applyBorder="1" applyAlignment="1" applyProtection="1">
      <alignment horizontal="left" vertical="center"/>
      <protection locked="0"/>
    </xf>
    <xf numFmtId="182" fontId="4" fillId="0" borderId="21" xfId="0" applyNumberFormat="1" applyFont="1" applyBorder="1" applyAlignment="1" applyProtection="1">
      <alignment horizontal="left" vertical="center"/>
      <protection locked="0"/>
    </xf>
    <xf numFmtId="182" fontId="4" fillId="0" borderId="22" xfId="0" applyNumberFormat="1" applyFont="1" applyBorder="1" applyAlignment="1" applyProtection="1">
      <alignment horizontal="left" vertical="center"/>
      <protection locked="0"/>
    </xf>
    <xf numFmtId="0" fontId="4" fillId="0" borderId="26" xfId="0" applyFont="1" applyBorder="1" applyAlignment="1">
      <alignment horizontal="center" vertical="center"/>
    </xf>
    <xf numFmtId="182" fontId="4" fillId="0" borderId="26" xfId="0" applyNumberFormat="1" applyFont="1" applyBorder="1" applyAlignment="1">
      <alignment horizontal="right" vertical="center"/>
    </xf>
    <xf numFmtId="182" fontId="4" fillId="0" borderId="26" xfId="0" applyNumberFormat="1" applyFont="1" applyFill="1" applyBorder="1" applyAlignment="1">
      <alignment horizontal="right" vertical="center"/>
    </xf>
    <xf numFmtId="182" fontId="4" fillId="33" borderId="26" xfId="0" applyNumberFormat="1" applyFont="1" applyFill="1" applyBorder="1" applyAlignment="1">
      <alignment horizontal="left" vertical="center"/>
    </xf>
    <xf numFmtId="0" fontId="4" fillId="0" borderId="46" xfId="0" applyFont="1" applyBorder="1" applyAlignment="1" applyProtection="1">
      <alignment horizontal="left" vertical="center"/>
      <protection locked="0"/>
    </xf>
    <xf numFmtId="0" fontId="4" fillId="0" borderId="45" xfId="0" applyFont="1" applyBorder="1" applyAlignment="1" applyProtection="1">
      <alignment horizontal="left" vertical="center"/>
      <protection locked="0"/>
    </xf>
    <xf numFmtId="0" fontId="4" fillId="0" borderId="47" xfId="0" applyFont="1" applyBorder="1" applyAlignment="1" applyProtection="1">
      <alignment horizontal="left" vertical="center"/>
      <protection locked="0"/>
    </xf>
    <xf numFmtId="182" fontId="4" fillId="0" borderId="46" xfId="0" applyNumberFormat="1" applyFont="1" applyBorder="1" applyAlignment="1" applyProtection="1">
      <alignment horizontal="right" vertical="center"/>
      <protection locked="0"/>
    </xf>
    <xf numFmtId="182" fontId="4" fillId="0" borderId="45" xfId="0" applyNumberFormat="1" applyFont="1" applyBorder="1" applyAlignment="1" applyProtection="1">
      <alignment horizontal="right" vertical="center"/>
      <protection locked="0"/>
    </xf>
    <xf numFmtId="182" fontId="4" fillId="0" borderId="47" xfId="0" applyNumberFormat="1" applyFont="1" applyBorder="1" applyAlignment="1" applyProtection="1">
      <alignment horizontal="right" vertical="center"/>
      <protection locked="0"/>
    </xf>
    <xf numFmtId="182" fontId="4" fillId="0" borderId="46" xfId="0" applyNumberFormat="1" applyFont="1" applyBorder="1" applyAlignment="1" applyProtection="1">
      <alignment horizontal="left" vertical="center"/>
      <protection locked="0"/>
    </xf>
    <xf numFmtId="182" fontId="4" fillId="0" borderId="45" xfId="0" applyNumberFormat="1" applyFont="1" applyBorder="1" applyAlignment="1" applyProtection="1">
      <alignment horizontal="left" vertical="center"/>
      <protection locked="0"/>
    </xf>
    <xf numFmtId="182" fontId="4" fillId="0" borderId="47" xfId="0" applyNumberFormat="1" applyFont="1" applyBorder="1" applyAlignment="1" applyProtection="1">
      <alignment horizontal="left" vertical="center"/>
      <protection locked="0"/>
    </xf>
    <xf numFmtId="0" fontId="5" fillId="0" borderId="54"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9" fillId="0" borderId="54" xfId="0" applyFont="1" applyBorder="1" applyAlignment="1">
      <alignment horizontal="left" vertical="center" wrapText="1"/>
    </xf>
    <xf numFmtId="0" fontId="62" fillId="0" borderId="54" xfId="0" applyFont="1" applyBorder="1" applyAlignment="1">
      <alignment vertical="center" wrapText="1"/>
    </xf>
    <xf numFmtId="0" fontId="4"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46"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47" xfId="0" applyFont="1" applyBorder="1" applyAlignment="1" applyProtection="1">
      <alignment horizontal="left" vertical="center"/>
      <protection locked="0"/>
    </xf>
    <xf numFmtId="0" fontId="4" fillId="0" borderId="22"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21"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4" fillId="0" borderId="43" xfId="0" applyFont="1" applyBorder="1" applyAlignment="1" applyProtection="1">
      <alignment horizontal="left" vertical="center" wrapText="1"/>
      <protection/>
    </xf>
    <xf numFmtId="0" fontId="4" fillId="0" borderId="44" xfId="0" applyFont="1" applyBorder="1" applyAlignment="1" applyProtection="1">
      <alignment horizontal="left" vertical="center" wrapText="1"/>
      <protection/>
    </xf>
    <xf numFmtId="182" fontId="5" fillId="0" borderId="20" xfId="0" applyNumberFormat="1" applyFont="1" applyBorder="1" applyAlignment="1" applyProtection="1">
      <alignment horizontal="right" vertical="center"/>
      <protection locked="0"/>
    </xf>
    <xf numFmtId="0" fontId="62" fillId="0" borderId="21" xfId="0" applyFont="1" applyBorder="1" applyAlignment="1" applyProtection="1">
      <alignment horizontal="right" vertical="center"/>
      <protection locked="0"/>
    </xf>
    <xf numFmtId="0" fontId="62" fillId="0" borderId="42" xfId="0" applyFont="1" applyBorder="1" applyAlignment="1" applyProtection="1">
      <alignment horizontal="right" vertical="center"/>
      <protection locked="0"/>
    </xf>
    <xf numFmtId="0" fontId="62" fillId="0" borderId="43" xfId="0" applyFont="1" applyBorder="1" applyAlignment="1" applyProtection="1">
      <alignment horizontal="right" vertical="center"/>
      <protection locked="0"/>
    </xf>
    <xf numFmtId="182" fontId="4" fillId="0" borderId="48" xfId="0" applyNumberFormat="1" applyFont="1" applyBorder="1" applyAlignment="1" applyProtection="1">
      <alignment horizontal="left" vertical="center"/>
      <protection/>
    </xf>
    <xf numFmtId="182" fontId="4" fillId="0" borderId="49" xfId="0" applyNumberFormat="1" applyFont="1" applyBorder="1" applyAlignment="1" applyProtection="1">
      <alignment horizontal="left" vertical="center"/>
      <protection/>
    </xf>
    <xf numFmtId="182" fontId="4" fillId="0" borderId="20" xfId="0" applyNumberFormat="1" applyFont="1" applyBorder="1" applyAlignment="1" applyProtection="1">
      <alignment horizontal="left" vertical="center"/>
      <protection/>
    </xf>
    <xf numFmtId="182" fontId="4" fillId="0" borderId="21" xfId="0" applyNumberFormat="1" applyFont="1" applyBorder="1" applyAlignment="1" applyProtection="1">
      <alignment horizontal="left" vertical="center"/>
      <protection/>
    </xf>
    <xf numFmtId="182" fontId="4" fillId="0" borderId="22" xfId="0" applyNumberFormat="1" applyFont="1" applyBorder="1" applyAlignment="1" applyProtection="1">
      <alignment horizontal="left" vertical="center"/>
      <protection/>
    </xf>
    <xf numFmtId="182" fontId="4" fillId="0" borderId="42" xfId="0" applyNumberFormat="1" applyFont="1" applyBorder="1" applyAlignment="1" applyProtection="1">
      <alignment horizontal="left" vertical="center"/>
      <protection/>
    </xf>
    <xf numFmtId="182" fontId="4" fillId="0" borderId="43" xfId="0" applyNumberFormat="1" applyFont="1" applyBorder="1" applyAlignment="1" applyProtection="1">
      <alignment horizontal="left" vertical="center"/>
      <protection/>
    </xf>
    <xf numFmtId="182" fontId="4" fillId="0" borderId="44" xfId="0" applyNumberFormat="1" applyFont="1" applyBorder="1" applyAlignment="1" applyProtection="1">
      <alignment horizontal="left" vertical="center"/>
      <protection/>
    </xf>
    <xf numFmtId="183" fontId="5" fillId="0" borderId="20" xfId="0" applyNumberFormat="1" applyFont="1" applyBorder="1" applyAlignment="1" applyProtection="1">
      <alignment horizontal="right" vertical="center"/>
      <protection locked="0"/>
    </xf>
    <xf numFmtId="183" fontId="5" fillId="0" borderId="42" xfId="0" applyNumberFormat="1" applyFont="1" applyBorder="1" applyAlignment="1" applyProtection="1">
      <alignment horizontal="right" vertical="center"/>
      <protection locked="0"/>
    </xf>
    <xf numFmtId="0" fontId="4" fillId="0" borderId="22" xfId="0" applyFont="1" applyBorder="1" applyAlignment="1" applyProtection="1">
      <alignment horizontal="left" vertical="center"/>
      <protection/>
    </xf>
    <xf numFmtId="0" fontId="4" fillId="0" borderId="44" xfId="0" applyFont="1" applyBorder="1" applyAlignment="1" applyProtection="1">
      <alignment horizontal="left" vertical="center"/>
      <protection/>
    </xf>
    <xf numFmtId="0" fontId="4" fillId="0" borderId="20" xfId="0" applyFont="1" applyBorder="1" applyAlignment="1" applyProtection="1">
      <alignment horizontal="left" vertical="center" shrinkToFit="1"/>
      <protection/>
    </xf>
    <xf numFmtId="0" fontId="4" fillId="0" borderId="42" xfId="0" applyFont="1" applyBorder="1" applyAlignment="1" applyProtection="1">
      <alignment horizontal="left" vertical="center" shrinkToFit="1"/>
      <protection/>
    </xf>
    <xf numFmtId="0" fontId="4" fillId="0" borderId="21" xfId="0" applyFont="1" applyBorder="1" applyAlignment="1" applyProtection="1">
      <alignment horizontal="left" vertical="center" shrinkToFit="1"/>
      <protection/>
    </xf>
    <xf numFmtId="0" fontId="4" fillId="0" borderId="43" xfId="0" applyFont="1" applyBorder="1" applyAlignment="1" applyProtection="1">
      <alignment horizontal="left" vertical="center" shrinkToFit="1"/>
      <protection/>
    </xf>
    <xf numFmtId="0" fontId="4" fillId="0" borderId="46" xfId="0" applyFont="1" applyBorder="1" applyAlignment="1" applyProtection="1">
      <alignment horizontal="center" vertical="center" shrinkToFit="1"/>
      <protection/>
    </xf>
    <xf numFmtId="0" fontId="4" fillId="0" borderId="45" xfId="0" applyFont="1" applyBorder="1" applyAlignment="1" applyProtection="1">
      <alignment horizontal="center" vertical="center" shrinkToFit="1"/>
      <protection/>
    </xf>
    <xf numFmtId="0" fontId="4" fillId="0" borderId="47" xfId="0" applyFont="1" applyBorder="1" applyAlignment="1" applyProtection="1">
      <alignment horizontal="center" vertical="center" shrinkToFit="1"/>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182" fontId="5" fillId="0" borderId="46" xfId="0" applyNumberFormat="1" applyFont="1" applyBorder="1" applyAlignment="1" applyProtection="1">
      <alignment horizontal="right" vertical="center"/>
      <protection locked="0"/>
    </xf>
    <xf numFmtId="0" fontId="62" fillId="0" borderId="45" xfId="0" applyFont="1" applyBorder="1" applyAlignment="1" applyProtection="1">
      <alignment horizontal="right" vertical="center"/>
      <protection locked="0"/>
    </xf>
    <xf numFmtId="0" fontId="4" fillId="0" borderId="21" xfId="0" applyFont="1" applyBorder="1" applyAlignment="1" applyProtection="1">
      <alignment vertical="center" wrapText="1"/>
      <protection/>
    </xf>
    <xf numFmtId="0" fontId="62" fillId="0" borderId="21" xfId="0" applyFont="1" applyBorder="1" applyAlignment="1" applyProtection="1">
      <alignment vertical="center" wrapText="1"/>
      <protection/>
    </xf>
    <xf numFmtId="0" fontId="62" fillId="0" borderId="22" xfId="0" applyFont="1" applyBorder="1" applyAlignment="1" applyProtection="1">
      <alignment vertical="center" wrapText="1"/>
      <protection/>
    </xf>
    <xf numFmtId="0" fontId="62" fillId="0" borderId="43" xfId="0" applyFont="1" applyBorder="1" applyAlignment="1" applyProtection="1">
      <alignment vertical="center" wrapText="1"/>
      <protection/>
    </xf>
    <xf numFmtId="0" fontId="62" fillId="0" borderId="44" xfId="0" applyFont="1" applyBorder="1" applyAlignment="1" applyProtection="1">
      <alignment vertical="center" wrapText="1"/>
      <protection/>
    </xf>
    <xf numFmtId="0" fontId="62" fillId="0" borderId="49" xfId="0" applyFont="1" applyBorder="1" applyAlignment="1" applyProtection="1">
      <alignment horizontal="left" vertical="center"/>
      <protection/>
    </xf>
    <xf numFmtId="0" fontId="4" fillId="0" borderId="22" xfId="0" applyFont="1" applyBorder="1" applyAlignment="1" applyProtection="1">
      <alignment horizontal="left" vertical="center" shrinkToFit="1"/>
      <protection/>
    </xf>
    <xf numFmtId="182" fontId="4" fillId="0" borderId="48" xfId="0" applyNumberFormat="1" applyFont="1" applyBorder="1" applyAlignment="1" applyProtection="1">
      <alignment vertical="center"/>
      <protection/>
    </xf>
    <xf numFmtId="182" fontId="4" fillId="0" borderId="49" xfId="0" applyNumberFormat="1" applyFont="1" applyBorder="1" applyAlignment="1" applyProtection="1">
      <alignment vertical="center"/>
      <protection/>
    </xf>
    <xf numFmtId="0" fontId="5" fillId="0" borderId="42" xfId="0" applyFont="1" applyBorder="1" applyAlignment="1" applyProtection="1">
      <alignment horizontal="right" vertical="center"/>
      <protection locked="0"/>
    </xf>
    <xf numFmtId="57" fontId="4" fillId="0" borderId="46" xfId="0" applyNumberFormat="1" applyFont="1" applyFill="1" applyBorder="1" applyAlignment="1" applyProtection="1">
      <alignment horizontal="center" vertical="center"/>
      <protection/>
    </xf>
    <xf numFmtId="57" fontId="4" fillId="0" borderId="45" xfId="0" applyNumberFormat="1" applyFont="1" applyFill="1" applyBorder="1" applyAlignment="1" applyProtection="1">
      <alignment horizontal="center" vertical="center"/>
      <protection/>
    </xf>
    <xf numFmtId="57" fontId="4" fillId="0" borderId="47" xfId="0" applyNumberFormat="1" applyFont="1" applyFill="1" applyBorder="1" applyAlignment="1" applyProtection="1">
      <alignment horizontal="center" vertical="center"/>
      <protection/>
    </xf>
    <xf numFmtId="0" fontId="4" fillId="0" borderId="4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182" fontId="4" fillId="0" borderId="46" xfId="0" applyNumberFormat="1" applyFont="1" applyFill="1" applyBorder="1" applyAlignment="1" applyProtection="1">
      <alignment horizontal="center" vertical="center"/>
      <protection locked="0"/>
    </xf>
    <xf numFmtId="182" fontId="4" fillId="0" borderId="47" xfId="0" applyNumberFormat="1" applyFont="1" applyFill="1" applyBorder="1" applyAlignment="1" applyProtection="1">
      <alignment horizontal="center" vertical="center"/>
      <protection locked="0"/>
    </xf>
    <xf numFmtId="182" fontId="4" fillId="0" borderId="45" xfId="0" applyNumberFormat="1" applyFont="1" applyFill="1" applyBorder="1" applyAlignment="1" applyProtection="1">
      <alignment horizontal="center" vertical="center"/>
      <protection locked="0"/>
    </xf>
    <xf numFmtId="182" fontId="4" fillId="0" borderId="46" xfId="0" applyNumberFormat="1" applyFont="1" applyFill="1" applyBorder="1" applyAlignment="1" applyProtection="1">
      <alignment horizontal="center" vertical="center"/>
      <protection/>
    </xf>
    <xf numFmtId="182" fontId="4" fillId="0" borderId="45" xfId="0" applyNumberFormat="1" applyFont="1" applyFill="1" applyBorder="1" applyAlignment="1" applyProtection="1">
      <alignment horizontal="center" vertical="center"/>
      <protection/>
    </xf>
    <xf numFmtId="182" fontId="4" fillId="0" borderId="47" xfId="0" applyNumberFormat="1" applyFont="1" applyFill="1" applyBorder="1" applyAlignment="1" applyProtection="1">
      <alignment horizontal="center" vertical="center"/>
      <protection/>
    </xf>
    <xf numFmtId="182" fontId="4" fillId="0" borderId="45" xfId="0" applyNumberFormat="1" applyFont="1" applyFill="1" applyBorder="1" applyAlignment="1" applyProtection="1" quotePrefix="1">
      <alignment horizontal="center" vertical="center"/>
      <protection/>
    </xf>
    <xf numFmtId="182" fontId="4" fillId="0" borderId="47" xfId="0" applyNumberFormat="1" applyFont="1" applyFill="1" applyBorder="1" applyAlignment="1" applyProtection="1" quotePrefix="1">
      <alignment horizontal="center" vertical="center"/>
      <protection/>
    </xf>
    <xf numFmtId="0" fontId="4" fillId="0" borderId="2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42" xfId="0" applyFont="1" applyBorder="1" applyAlignment="1" applyProtection="1">
      <alignment horizontal="center" vertical="center" wrapText="1"/>
      <protection/>
    </xf>
    <xf numFmtId="0" fontId="4" fillId="0" borderId="43" xfId="0" applyFont="1" applyBorder="1" applyAlignment="1" applyProtection="1">
      <alignment horizontal="center" vertical="center" wrapText="1"/>
      <protection/>
    </xf>
    <xf numFmtId="0" fontId="4" fillId="0" borderId="44" xfId="0" applyFont="1" applyBorder="1" applyAlignment="1" applyProtection="1">
      <alignment horizontal="center" vertical="center" wrapText="1"/>
      <protection/>
    </xf>
    <xf numFmtId="0" fontId="4" fillId="0" borderId="42"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11" fillId="0" borderId="0" xfId="0" applyFont="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48" xfId="0" applyFont="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180" fontId="11" fillId="0" borderId="115" xfId="61" applyNumberFormat="1" applyFont="1" applyBorder="1" applyAlignment="1">
      <alignment horizontal="center" vertical="center"/>
      <protection/>
    </xf>
    <xf numFmtId="180" fontId="11" fillId="0" borderId="117" xfId="61" applyNumberFormat="1" applyFont="1" applyBorder="1" applyAlignment="1">
      <alignment horizontal="center" vertical="center"/>
      <protection/>
    </xf>
    <xf numFmtId="0" fontId="62" fillId="0" borderId="117" xfId="0" applyFont="1" applyBorder="1" applyAlignment="1">
      <alignment horizontal="center" vertical="center"/>
    </xf>
    <xf numFmtId="180" fontId="24" fillId="0" borderId="119" xfId="61" applyNumberFormat="1" applyFont="1" applyBorder="1" applyAlignment="1">
      <alignment horizontal="right" vertical="center"/>
      <protection/>
    </xf>
    <xf numFmtId="180" fontId="24" fillId="0" borderId="57" xfId="61" applyNumberFormat="1" applyFont="1" applyBorder="1" applyAlignment="1">
      <alignment horizontal="right" vertical="center"/>
      <protection/>
    </xf>
    <xf numFmtId="182" fontId="24" fillId="0" borderId="35" xfId="61" applyNumberFormat="1" applyFont="1" applyBorder="1" applyAlignment="1">
      <alignment horizontal="right" vertical="center"/>
      <protection/>
    </xf>
    <xf numFmtId="0" fontId="11" fillId="0" borderId="93" xfId="61" applyFont="1" applyBorder="1" applyAlignment="1">
      <alignment horizontal="center" vertical="center"/>
      <protection/>
    </xf>
    <xf numFmtId="0" fontId="62" fillId="0" borderId="12" xfId="0" applyFont="1" applyBorder="1" applyAlignment="1">
      <alignment vertical="center"/>
    </xf>
    <xf numFmtId="0" fontId="62" fillId="0" borderId="37" xfId="0" applyFont="1" applyBorder="1" applyAlignment="1">
      <alignment vertical="center"/>
    </xf>
    <xf numFmtId="182" fontId="24" fillId="0" borderId="93" xfId="61" applyNumberFormat="1" applyFont="1" applyBorder="1" applyAlignment="1" quotePrefix="1">
      <alignment horizontal="right" vertical="center"/>
      <protection/>
    </xf>
    <xf numFmtId="182" fontId="24" fillId="0" borderId="37" xfId="61" applyNumberFormat="1" applyFont="1" applyBorder="1" applyAlignment="1" quotePrefix="1">
      <alignment horizontal="right" vertical="center"/>
      <protection/>
    </xf>
    <xf numFmtId="0" fontId="24" fillId="0" borderId="46" xfId="61" applyNumberFormat="1" applyFont="1" applyBorder="1" applyAlignment="1" applyProtection="1">
      <alignment horizontal="right" vertical="center"/>
      <protection locked="0"/>
    </xf>
    <xf numFmtId="0" fontId="24" fillId="0" borderId="45" xfId="61" applyNumberFormat="1" applyFont="1" applyBorder="1" applyAlignment="1" applyProtection="1">
      <alignment horizontal="right" vertical="center"/>
      <protection locked="0"/>
    </xf>
    <xf numFmtId="180" fontId="24" fillId="0" borderId="46" xfId="61" applyNumberFormat="1" applyFont="1" applyBorder="1" applyAlignment="1" applyProtection="1">
      <alignment horizontal="right" vertical="center"/>
      <protection locked="0"/>
    </xf>
    <xf numFmtId="180" fontId="24" fillId="0" borderId="89" xfId="61" applyNumberFormat="1" applyFont="1" applyBorder="1" applyAlignment="1" applyProtection="1">
      <alignment horizontal="right" vertical="center"/>
      <protection locked="0"/>
    </xf>
    <xf numFmtId="182" fontId="24" fillId="0" borderId="46" xfId="61" applyNumberFormat="1" applyFont="1" applyBorder="1" applyAlignment="1" applyProtection="1">
      <alignment horizontal="right" vertical="center"/>
      <protection locked="0"/>
    </xf>
    <xf numFmtId="182" fontId="24" fillId="0" borderId="47" xfId="61" applyNumberFormat="1" applyFont="1" applyBorder="1" applyAlignment="1" applyProtection="1">
      <alignment horizontal="right" vertical="center"/>
      <protection locked="0"/>
    </xf>
    <xf numFmtId="180" fontId="24" fillId="0" borderId="20" xfId="61" applyNumberFormat="1" applyFont="1" applyBorder="1" applyAlignment="1" applyProtection="1">
      <alignment horizontal="right" vertical="center"/>
      <protection locked="0"/>
    </xf>
    <xf numFmtId="180" fontId="24" fillId="0" borderId="120" xfId="61" applyNumberFormat="1" applyFont="1" applyBorder="1" applyAlignment="1" applyProtection="1">
      <alignment horizontal="right" vertical="center"/>
      <protection locked="0"/>
    </xf>
    <xf numFmtId="182" fontId="24" fillId="0" borderId="20" xfId="61" applyNumberFormat="1" applyFont="1" applyBorder="1" applyAlignment="1" applyProtection="1">
      <alignment horizontal="right" vertical="center"/>
      <protection locked="0"/>
    </xf>
    <xf numFmtId="182" fontId="24" fillId="0" borderId="22" xfId="61" applyNumberFormat="1" applyFont="1" applyBorder="1" applyAlignment="1" applyProtection="1">
      <alignment horizontal="right" vertical="center"/>
      <protection locked="0"/>
    </xf>
    <xf numFmtId="0" fontId="12" fillId="0" borderId="20" xfId="61" applyFont="1" applyBorder="1" applyAlignment="1">
      <alignment horizontal="center" vertical="center" wrapText="1"/>
      <protection/>
    </xf>
    <xf numFmtId="0" fontId="12" fillId="0" borderId="22" xfId="61" applyFont="1" applyBorder="1" applyAlignment="1">
      <alignment horizontal="center" vertical="center" wrapText="1"/>
      <protection/>
    </xf>
    <xf numFmtId="0" fontId="5" fillId="0" borderId="42" xfId="61" applyFont="1" applyBorder="1" applyAlignment="1">
      <alignment horizontal="center" vertical="center" shrinkToFit="1"/>
      <protection/>
    </xf>
    <xf numFmtId="0" fontId="5" fillId="0" borderId="43" xfId="61" applyFont="1" applyBorder="1" applyAlignment="1">
      <alignment horizontal="center" vertical="center" shrinkToFit="1"/>
      <protection/>
    </xf>
    <xf numFmtId="0" fontId="5" fillId="0" borderId="44" xfId="61" applyFont="1" applyBorder="1" applyAlignment="1">
      <alignment horizontal="center" vertical="center" shrinkToFit="1"/>
      <protection/>
    </xf>
    <xf numFmtId="0" fontId="12" fillId="0" borderId="42" xfId="61" applyFont="1" applyBorder="1" applyAlignment="1">
      <alignment horizontal="center" vertical="center"/>
      <protection/>
    </xf>
    <xf numFmtId="0" fontId="12" fillId="0" borderId="103" xfId="61" applyFont="1" applyBorder="1" applyAlignment="1">
      <alignment horizontal="center" vertical="center"/>
      <protection/>
    </xf>
    <xf numFmtId="0" fontId="12" fillId="0" borderId="44" xfId="61" applyFont="1" applyBorder="1" applyAlignment="1">
      <alignment horizontal="center" vertical="center"/>
      <protection/>
    </xf>
    <xf numFmtId="180" fontId="12" fillId="0" borderId="48" xfId="61" applyNumberFormat="1" applyFont="1" applyBorder="1" applyAlignment="1">
      <alignment vertical="center" textRotation="255" shrinkToFit="1"/>
      <protection/>
    </xf>
    <xf numFmtId="0" fontId="62" fillId="0" borderId="121" xfId="0" applyFont="1" applyBorder="1" applyAlignment="1">
      <alignment vertical="center" textRotation="255" shrinkToFit="1"/>
    </xf>
    <xf numFmtId="0" fontId="12" fillId="0" borderId="122" xfId="61" applyFont="1" applyBorder="1" applyAlignment="1" applyProtection="1">
      <alignment horizontal="left" vertical="center"/>
      <protection locked="0"/>
    </xf>
    <xf numFmtId="0" fontId="5" fillId="0" borderId="122" xfId="61" applyFont="1" applyBorder="1" applyAlignment="1" applyProtection="1">
      <alignment horizontal="left"/>
      <protection locked="0"/>
    </xf>
    <xf numFmtId="0" fontId="12" fillId="0" borderId="21" xfId="61" applyFont="1" applyBorder="1" applyAlignment="1">
      <alignment horizontal="center" vertical="center" wrapText="1"/>
      <protection/>
    </xf>
    <xf numFmtId="0" fontId="12" fillId="0" borderId="20" xfId="61" applyFont="1" applyBorder="1" applyAlignment="1">
      <alignment horizontal="center" vertical="center"/>
      <protection/>
    </xf>
    <xf numFmtId="0" fontId="12" fillId="0" borderId="21" xfId="61" applyFont="1" applyBorder="1" applyAlignment="1">
      <alignment horizontal="center" vertical="center"/>
      <protection/>
    </xf>
    <xf numFmtId="0" fontId="12" fillId="0" borderId="22" xfId="61" applyFont="1" applyBorder="1" applyAlignment="1">
      <alignment horizontal="center" vertical="center"/>
      <protection/>
    </xf>
    <xf numFmtId="0" fontId="12" fillId="0" borderId="120" xfId="61" applyFont="1" applyBorder="1" applyAlignment="1">
      <alignment horizontal="center" vertical="center" wrapText="1"/>
      <protection/>
    </xf>
    <xf numFmtId="0" fontId="12" fillId="0" borderId="122" xfId="61" applyFont="1" applyBorder="1" applyAlignment="1">
      <alignment horizontal="center" vertical="center"/>
      <protection/>
    </xf>
    <xf numFmtId="0" fontId="5" fillId="0" borderId="122" xfId="61" applyFont="1" applyBorder="1" applyAlignment="1">
      <alignment vertical="center"/>
      <protection/>
    </xf>
    <xf numFmtId="0" fontId="5" fillId="0" borderId="122" xfId="61" applyFont="1" applyBorder="1" applyAlignment="1">
      <alignment horizontal="center" vertical="center"/>
      <protection/>
    </xf>
    <xf numFmtId="0" fontId="12" fillId="0" borderId="11" xfId="61" applyFont="1" applyBorder="1" applyAlignment="1">
      <alignment horizontal="center" vertical="center"/>
      <protection/>
    </xf>
    <xf numFmtId="0" fontId="12" fillId="0" borderId="0" xfId="61" applyFont="1" applyBorder="1" applyAlignment="1">
      <alignment horizontal="center" vertical="center"/>
      <protection/>
    </xf>
    <xf numFmtId="0" fontId="23" fillId="0" borderId="32" xfId="61" applyFont="1" applyBorder="1" applyAlignment="1" applyProtection="1">
      <alignment vertical="center" wrapText="1"/>
      <protection locked="0"/>
    </xf>
    <xf numFmtId="0" fontId="23" fillId="0" borderId="71" xfId="61" applyFont="1" applyBorder="1" applyAlignment="1" applyProtection="1">
      <alignment vertical="center" wrapText="1"/>
      <protection locked="0"/>
    </xf>
    <xf numFmtId="0" fontId="23" fillId="0" borderId="11" xfId="61" applyFont="1" applyBorder="1" applyAlignment="1" applyProtection="1">
      <alignment vertical="center" wrapText="1"/>
      <protection locked="0"/>
    </xf>
    <xf numFmtId="0" fontId="23" fillId="0" borderId="15" xfId="61" applyFont="1" applyBorder="1" applyAlignment="1" applyProtection="1">
      <alignment vertical="center" wrapText="1"/>
      <protection locked="0"/>
    </xf>
    <xf numFmtId="0" fontId="23" fillId="0" borderId="93" xfId="61" applyFont="1" applyBorder="1" applyAlignment="1" applyProtection="1">
      <alignment vertical="center" wrapText="1"/>
      <protection locked="0"/>
    </xf>
    <xf numFmtId="0" fontId="23" fillId="0" borderId="37" xfId="61" applyFont="1" applyBorder="1" applyAlignment="1" applyProtection="1">
      <alignment vertical="center" wrapText="1"/>
      <protection locked="0"/>
    </xf>
    <xf numFmtId="182" fontId="23" fillId="0" borderId="11" xfId="61" applyNumberFormat="1" applyFont="1" applyBorder="1" applyAlignment="1">
      <alignment vertical="center"/>
      <protection/>
    </xf>
    <xf numFmtId="0" fontId="12" fillId="0" borderId="0" xfId="61" applyFont="1" applyBorder="1" applyAlignment="1">
      <alignment vertical="center"/>
      <protection/>
    </xf>
    <xf numFmtId="0" fontId="5" fillId="0" borderId="0" xfId="61"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9">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0</xdr:rowOff>
    </xdr:from>
    <xdr:to>
      <xdr:col>7</xdr:col>
      <xdr:colOff>0</xdr:colOff>
      <xdr:row>5</xdr:row>
      <xdr:rowOff>57150</xdr:rowOff>
    </xdr:to>
    <xdr:sp>
      <xdr:nvSpPr>
        <xdr:cNvPr id="1" name="Text Box 1"/>
        <xdr:cNvSpPr txBox="1">
          <a:spLocks noChangeArrowheads="1"/>
        </xdr:cNvSpPr>
      </xdr:nvSpPr>
      <xdr:spPr>
        <a:xfrm>
          <a:off x="3305175" y="809625"/>
          <a:ext cx="0" cy="62865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Ｅ</a:t>
          </a:r>
          <a:r>
            <a:rPr lang="en-US" cap="none" sz="1100" b="0" i="0" u="none" baseline="0">
              <a:solidFill>
                <a:srgbClr val="000000"/>
              </a:solidFill>
              <a:latin typeface="HG丸ｺﾞｼｯｸM-PRO"/>
              <a:ea typeface="HG丸ｺﾞｼｯｸM-PRO"/>
              <a:cs typeface="HG丸ｺﾞｼｯｸM-PRO"/>
            </a:rPr>
            <a:t>)</a:t>
          </a:r>
        </a:p>
      </xdr:txBody>
    </xdr:sp>
    <xdr:clientData/>
  </xdr:twoCellAnchor>
  <xdr:twoCellAnchor>
    <xdr:from>
      <xdr:col>7</xdr:col>
      <xdr:colOff>0</xdr:colOff>
      <xdr:row>3</xdr:row>
      <xdr:rowOff>0</xdr:rowOff>
    </xdr:from>
    <xdr:to>
      <xdr:col>7</xdr:col>
      <xdr:colOff>0</xdr:colOff>
      <xdr:row>5</xdr:row>
      <xdr:rowOff>57150</xdr:rowOff>
    </xdr:to>
    <xdr:sp>
      <xdr:nvSpPr>
        <xdr:cNvPr id="2" name="Text Box 2"/>
        <xdr:cNvSpPr txBox="1">
          <a:spLocks noChangeArrowheads="1"/>
        </xdr:cNvSpPr>
      </xdr:nvSpPr>
      <xdr:spPr>
        <a:xfrm>
          <a:off x="3305175" y="809625"/>
          <a:ext cx="0" cy="62865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(F)</a:t>
          </a:r>
        </a:p>
      </xdr:txBody>
    </xdr:sp>
    <xdr:clientData/>
  </xdr:twoCellAnchor>
  <xdr:oneCellAnchor>
    <xdr:from>
      <xdr:col>3</xdr:col>
      <xdr:colOff>628650</xdr:colOff>
      <xdr:row>83</xdr:row>
      <xdr:rowOff>247650</xdr:rowOff>
    </xdr:from>
    <xdr:ext cx="123825" cy="19050"/>
    <xdr:sp fLocksText="0">
      <xdr:nvSpPr>
        <xdr:cNvPr id="3" name="Text Box 3"/>
        <xdr:cNvSpPr txBox="1">
          <a:spLocks noChangeArrowheads="1"/>
        </xdr:cNvSpPr>
      </xdr:nvSpPr>
      <xdr:spPr>
        <a:xfrm>
          <a:off x="2238375" y="20774025"/>
          <a:ext cx="1238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10</xdr:row>
      <xdr:rowOff>0</xdr:rowOff>
    </xdr:from>
    <xdr:to>
      <xdr:col>5</xdr:col>
      <xdr:colOff>0</xdr:colOff>
      <xdr:row>10</xdr:row>
      <xdr:rowOff>0</xdr:rowOff>
    </xdr:to>
    <xdr:sp>
      <xdr:nvSpPr>
        <xdr:cNvPr id="4" name="Text Box 4"/>
        <xdr:cNvSpPr txBox="1">
          <a:spLocks noChangeArrowheads="1"/>
        </xdr:cNvSpPr>
      </xdr:nvSpPr>
      <xdr:spPr>
        <a:xfrm>
          <a:off x="2828925" y="2562225"/>
          <a:ext cx="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HG丸ｺﾞｼｯｸM-PRO"/>
              <a:ea typeface="HG丸ｺﾞｼｯｸM-PRO"/>
              <a:cs typeface="HG丸ｺﾞｼｯｸM-PRO"/>
            </a:rPr>
            <a:t>注</a:t>
          </a:r>
          <a:r>
            <a:rPr lang="en-US" cap="none" sz="600" b="0" i="0" u="none" baseline="0">
              <a:solidFill>
                <a:srgbClr val="000000"/>
              </a:solidFill>
              <a:latin typeface="HG丸ｺﾞｼｯｸM-PRO"/>
              <a:ea typeface="HG丸ｺﾞｼｯｸM-PRO"/>
              <a:cs typeface="HG丸ｺﾞｼｯｸM-PRO"/>
            </a:rPr>
            <a:t>2)</a:t>
          </a:r>
        </a:p>
      </xdr:txBody>
    </xdr:sp>
    <xdr:clientData/>
  </xdr:twoCellAnchor>
  <xdr:twoCellAnchor>
    <xdr:from>
      <xdr:col>5</xdr:col>
      <xdr:colOff>0</xdr:colOff>
      <xdr:row>10</xdr:row>
      <xdr:rowOff>0</xdr:rowOff>
    </xdr:from>
    <xdr:to>
      <xdr:col>5</xdr:col>
      <xdr:colOff>0</xdr:colOff>
      <xdr:row>10</xdr:row>
      <xdr:rowOff>0</xdr:rowOff>
    </xdr:to>
    <xdr:sp>
      <xdr:nvSpPr>
        <xdr:cNvPr id="5" name="Text Box 5"/>
        <xdr:cNvSpPr txBox="1">
          <a:spLocks noChangeArrowheads="1"/>
        </xdr:cNvSpPr>
      </xdr:nvSpPr>
      <xdr:spPr>
        <a:xfrm>
          <a:off x="2828925" y="2562225"/>
          <a:ext cx="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HG丸ｺﾞｼｯｸM-PRO"/>
              <a:ea typeface="HG丸ｺﾞｼｯｸM-PRO"/>
              <a:cs typeface="HG丸ｺﾞｼｯｸM-PRO"/>
            </a:rPr>
            <a:t>注</a:t>
          </a:r>
          <a:r>
            <a:rPr lang="en-US" cap="none" sz="600" b="0" i="0" u="none" baseline="0">
              <a:solidFill>
                <a:srgbClr val="000000"/>
              </a:solidFill>
              <a:latin typeface="HG丸ｺﾞｼｯｸM-PRO"/>
              <a:ea typeface="HG丸ｺﾞｼｯｸM-PRO"/>
              <a:cs typeface="HG丸ｺﾞｼｯｸM-PRO"/>
            </a:rPr>
            <a:t>3)</a:t>
          </a:r>
        </a:p>
      </xdr:txBody>
    </xdr:sp>
    <xdr:clientData/>
  </xdr:twoCellAnchor>
  <xdr:twoCellAnchor>
    <xdr:from>
      <xdr:col>5</xdr:col>
      <xdr:colOff>0</xdr:colOff>
      <xdr:row>83</xdr:row>
      <xdr:rowOff>0</xdr:rowOff>
    </xdr:from>
    <xdr:to>
      <xdr:col>5</xdr:col>
      <xdr:colOff>0</xdr:colOff>
      <xdr:row>83</xdr:row>
      <xdr:rowOff>161925</xdr:rowOff>
    </xdr:to>
    <xdr:sp fLocksText="0">
      <xdr:nvSpPr>
        <xdr:cNvPr id="6" name="Text Box 6"/>
        <xdr:cNvSpPr txBox="1">
          <a:spLocks noChangeArrowheads="1"/>
        </xdr:cNvSpPr>
      </xdr:nvSpPr>
      <xdr:spPr>
        <a:xfrm>
          <a:off x="2828925" y="205263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83</xdr:row>
      <xdr:rowOff>0</xdr:rowOff>
    </xdr:from>
    <xdr:to>
      <xdr:col>5</xdr:col>
      <xdr:colOff>0</xdr:colOff>
      <xdr:row>83</xdr:row>
      <xdr:rowOff>180975</xdr:rowOff>
    </xdr:to>
    <xdr:sp fLocksText="0">
      <xdr:nvSpPr>
        <xdr:cNvPr id="7" name="Text Box 7"/>
        <xdr:cNvSpPr txBox="1">
          <a:spLocks noChangeArrowheads="1"/>
        </xdr:cNvSpPr>
      </xdr:nvSpPr>
      <xdr:spPr>
        <a:xfrm>
          <a:off x="2828925" y="205263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83</xdr:row>
      <xdr:rowOff>0</xdr:rowOff>
    </xdr:from>
    <xdr:to>
      <xdr:col>5</xdr:col>
      <xdr:colOff>0</xdr:colOff>
      <xdr:row>83</xdr:row>
      <xdr:rowOff>180975</xdr:rowOff>
    </xdr:to>
    <xdr:sp>
      <xdr:nvSpPr>
        <xdr:cNvPr id="8" name="Text Box 8"/>
        <xdr:cNvSpPr txBox="1">
          <a:spLocks noChangeArrowheads="1"/>
        </xdr:cNvSpPr>
      </xdr:nvSpPr>
      <xdr:spPr>
        <a:xfrm>
          <a:off x="2828925" y="20526375"/>
          <a:ext cx="0" cy="180975"/>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(e)</a:t>
          </a:r>
        </a:p>
      </xdr:txBody>
    </xdr:sp>
    <xdr:clientData/>
  </xdr:twoCellAnchor>
  <xdr:twoCellAnchor>
    <xdr:from>
      <xdr:col>13</xdr:col>
      <xdr:colOff>0</xdr:colOff>
      <xdr:row>1</xdr:row>
      <xdr:rowOff>19050</xdr:rowOff>
    </xdr:from>
    <xdr:to>
      <xdr:col>13</xdr:col>
      <xdr:colOff>0</xdr:colOff>
      <xdr:row>1</xdr:row>
      <xdr:rowOff>257175</xdr:rowOff>
    </xdr:to>
    <xdr:sp>
      <xdr:nvSpPr>
        <xdr:cNvPr id="9" name="Text Box 9"/>
        <xdr:cNvSpPr txBox="1">
          <a:spLocks noChangeArrowheads="1"/>
        </xdr:cNvSpPr>
      </xdr:nvSpPr>
      <xdr:spPr>
        <a:xfrm>
          <a:off x="6153150" y="200025"/>
          <a:ext cx="0" cy="23812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HG丸ｺﾞｼｯｸM-PRO"/>
              <a:ea typeface="HG丸ｺﾞｼｯｸM-PRO"/>
              <a:cs typeface="HG丸ｺﾞｼｯｸM-PRO"/>
            </a:rPr>
            <a:t>注</a:t>
          </a:r>
          <a:r>
            <a:rPr lang="en-US" cap="none" sz="600" b="0" i="0" u="none" baseline="0">
              <a:solidFill>
                <a:srgbClr val="000000"/>
              </a:solidFill>
              <a:latin typeface="HG丸ｺﾞｼｯｸM-PRO"/>
              <a:ea typeface="HG丸ｺﾞｼｯｸM-PRO"/>
              <a:cs typeface="HG丸ｺﾞｼｯｸM-PRO"/>
            </a:rPr>
            <a:t>2)</a:t>
          </a:r>
        </a:p>
      </xdr:txBody>
    </xdr:sp>
    <xdr:clientData/>
  </xdr:twoCellAnchor>
  <xdr:twoCellAnchor>
    <xdr:from>
      <xdr:col>15</xdr:col>
      <xdr:colOff>0</xdr:colOff>
      <xdr:row>1</xdr:row>
      <xdr:rowOff>28575</xdr:rowOff>
    </xdr:from>
    <xdr:to>
      <xdr:col>15</xdr:col>
      <xdr:colOff>0</xdr:colOff>
      <xdr:row>1</xdr:row>
      <xdr:rowOff>266700</xdr:rowOff>
    </xdr:to>
    <xdr:sp>
      <xdr:nvSpPr>
        <xdr:cNvPr id="10" name="Text Box 10"/>
        <xdr:cNvSpPr txBox="1">
          <a:spLocks noChangeArrowheads="1"/>
        </xdr:cNvSpPr>
      </xdr:nvSpPr>
      <xdr:spPr>
        <a:xfrm>
          <a:off x="6886575" y="209550"/>
          <a:ext cx="0" cy="23812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HG丸ｺﾞｼｯｸM-PRO"/>
              <a:ea typeface="HG丸ｺﾞｼｯｸM-PRO"/>
              <a:cs typeface="HG丸ｺﾞｼｯｸM-PRO"/>
            </a:rPr>
            <a:t>注</a:t>
          </a:r>
          <a:r>
            <a:rPr lang="en-US" cap="none" sz="600" b="0" i="0" u="none" baseline="0">
              <a:solidFill>
                <a:srgbClr val="000000"/>
              </a:solidFill>
              <a:latin typeface="HG丸ｺﾞｼｯｸM-PRO"/>
              <a:ea typeface="HG丸ｺﾞｼｯｸM-PRO"/>
              <a:cs typeface="HG丸ｺﾞｼｯｸM-PRO"/>
            </a:rPr>
            <a:t>3)</a:t>
          </a:r>
        </a:p>
      </xdr:txBody>
    </xdr:sp>
    <xdr:clientData/>
  </xdr:twoCellAnchor>
  <xdr:oneCellAnchor>
    <xdr:from>
      <xdr:col>1</xdr:col>
      <xdr:colOff>609600</xdr:colOff>
      <xdr:row>33</xdr:row>
      <xdr:rowOff>247650</xdr:rowOff>
    </xdr:from>
    <xdr:ext cx="66675" cy="200025"/>
    <xdr:sp fLocksText="0">
      <xdr:nvSpPr>
        <xdr:cNvPr id="11" name="Text Box 11"/>
        <xdr:cNvSpPr txBox="1">
          <a:spLocks noChangeArrowheads="1"/>
        </xdr:cNvSpPr>
      </xdr:nvSpPr>
      <xdr:spPr>
        <a:xfrm>
          <a:off x="876300" y="8467725"/>
          <a:ext cx="666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52400"/>
    <xdr:sp fLocksText="0">
      <xdr:nvSpPr>
        <xdr:cNvPr id="12" name="Text Box 12"/>
        <xdr:cNvSpPr txBox="1">
          <a:spLocks noChangeArrowheads="1"/>
        </xdr:cNvSpPr>
      </xdr:nvSpPr>
      <xdr:spPr>
        <a:xfrm>
          <a:off x="876300" y="8467725"/>
          <a:ext cx="666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61925"/>
    <xdr:sp fLocksText="0">
      <xdr:nvSpPr>
        <xdr:cNvPr id="13" name="Text Box 13"/>
        <xdr:cNvSpPr txBox="1">
          <a:spLocks noChangeArrowheads="1"/>
        </xdr:cNvSpPr>
      </xdr:nvSpPr>
      <xdr:spPr>
        <a:xfrm>
          <a:off x="876300" y="8467725"/>
          <a:ext cx="666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61925"/>
    <xdr:sp fLocksText="0">
      <xdr:nvSpPr>
        <xdr:cNvPr id="14" name="Text Box 14"/>
        <xdr:cNvSpPr txBox="1">
          <a:spLocks noChangeArrowheads="1"/>
        </xdr:cNvSpPr>
      </xdr:nvSpPr>
      <xdr:spPr>
        <a:xfrm>
          <a:off x="876300" y="8467725"/>
          <a:ext cx="666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33350"/>
    <xdr:sp fLocksText="0">
      <xdr:nvSpPr>
        <xdr:cNvPr id="15" name="Text Box 15"/>
        <xdr:cNvSpPr txBox="1">
          <a:spLocks noChangeArrowheads="1"/>
        </xdr:cNvSpPr>
      </xdr:nvSpPr>
      <xdr:spPr>
        <a:xfrm>
          <a:off x="876300" y="8467725"/>
          <a:ext cx="666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47625"/>
    <xdr:sp fLocksText="0">
      <xdr:nvSpPr>
        <xdr:cNvPr id="16" name="Text Box 16"/>
        <xdr:cNvSpPr txBox="1">
          <a:spLocks noChangeArrowheads="1"/>
        </xdr:cNvSpPr>
      </xdr:nvSpPr>
      <xdr:spPr>
        <a:xfrm>
          <a:off x="876300" y="8467725"/>
          <a:ext cx="66675"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33350"/>
    <xdr:sp fLocksText="0">
      <xdr:nvSpPr>
        <xdr:cNvPr id="17" name="Text Box 17"/>
        <xdr:cNvSpPr txBox="1">
          <a:spLocks noChangeArrowheads="1"/>
        </xdr:cNvSpPr>
      </xdr:nvSpPr>
      <xdr:spPr>
        <a:xfrm>
          <a:off x="876300" y="8467725"/>
          <a:ext cx="666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33350"/>
    <xdr:sp fLocksText="0">
      <xdr:nvSpPr>
        <xdr:cNvPr id="18" name="Text Box 18"/>
        <xdr:cNvSpPr txBox="1">
          <a:spLocks noChangeArrowheads="1"/>
        </xdr:cNvSpPr>
      </xdr:nvSpPr>
      <xdr:spPr>
        <a:xfrm>
          <a:off x="876300" y="8467725"/>
          <a:ext cx="666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42875"/>
    <xdr:sp fLocksText="0">
      <xdr:nvSpPr>
        <xdr:cNvPr id="19" name="Text Box 19"/>
        <xdr:cNvSpPr txBox="1">
          <a:spLocks noChangeArrowheads="1"/>
        </xdr:cNvSpPr>
      </xdr:nvSpPr>
      <xdr:spPr>
        <a:xfrm>
          <a:off x="876300" y="84677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23825"/>
    <xdr:sp fLocksText="0">
      <xdr:nvSpPr>
        <xdr:cNvPr id="20" name="Text Box 20"/>
        <xdr:cNvSpPr txBox="1">
          <a:spLocks noChangeArrowheads="1"/>
        </xdr:cNvSpPr>
      </xdr:nvSpPr>
      <xdr:spPr>
        <a:xfrm>
          <a:off x="876300" y="84677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23825"/>
    <xdr:sp fLocksText="0">
      <xdr:nvSpPr>
        <xdr:cNvPr id="21" name="Text Box 21"/>
        <xdr:cNvSpPr txBox="1">
          <a:spLocks noChangeArrowheads="1"/>
        </xdr:cNvSpPr>
      </xdr:nvSpPr>
      <xdr:spPr>
        <a:xfrm>
          <a:off x="876300" y="84677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23825"/>
    <xdr:sp fLocksText="0">
      <xdr:nvSpPr>
        <xdr:cNvPr id="22" name="Text Box 22"/>
        <xdr:cNvSpPr txBox="1">
          <a:spLocks noChangeArrowheads="1"/>
        </xdr:cNvSpPr>
      </xdr:nvSpPr>
      <xdr:spPr>
        <a:xfrm>
          <a:off x="876300" y="84677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23825"/>
    <xdr:sp fLocksText="0">
      <xdr:nvSpPr>
        <xdr:cNvPr id="23" name="Text Box 23"/>
        <xdr:cNvSpPr txBox="1">
          <a:spLocks noChangeArrowheads="1"/>
        </xdr:cNvSpPr>
      </xdr:nvSpPr>
      <xdr:spPr>
        <a:xfrm>
          <a:off x="876300" y="84677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23825"/>
    <xdr:sp fLocksText="0">
      <xdr:nvSpPr>
        <xdr:cNvPr id="24" name="Text Box 24"/>
        <xdr:cNvSpPr txBox="1">
          <a:spLocks noChangeArrowheads="1"/>
        </xdr:cNvSpPr>
      </xdr:nvSpPr>
      <xdr:spPr>
        <a:xfrm>
          <a:off x="876300" y="84677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23825"/>
    <xdr:sp fLocksText="0">
      <xdr:nvSpPr>
        <xdr:cNvPr id="25" name="Text Box 25"/>
        <xdr:cNvSpPr txBox="1">
          <a:spLocks noChangeArrowheads="1"/>
        </xdr:cNvSpPr>
      </xdr:nvSpPr>
      <xdr:spPr>
        <a:xfrm>
          <a:off x="876300" y="84677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38100"/>
    <xdr:sp fLocksText="0">
      <xdr:nvSpPr>
        <xdr:cNvPr id="26" name="Text Box 26"/>
        <xdr:cNvSpPr txBox="1">
          <a:spLocks noChangeArrowheads="1"/>
        </xdr:cNvSpPr>
      </xdr:nvSpPr>
      <xdr:spPr>
        <a:xfrm>
          <a:off x="876300" y="846772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38100"/>
    <xdr:sp fLocksText="0">
      <xdr:nvSpPr>
        <xdr:cNvPr id="27" name="Text Box 27"/>
        <xdr:cNvSpPr txBox="1">
          <a:spLocks noChangeArrowheads="1"/>
        </xdr:cNvSpPr>
      </xdr:nvSpPr>
      <xdr:spPr>
        <a:xfrm>
          <a:off x="876300" y="846772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38100"/>
    <xdr:sp fLocksText="0">
      <xdr:nvSpPr>
        <xdr:cNvPr id="28" name="Text Box 28"/>
        <xdr:cNvSpPr txBox="1">
          <a:spLocks noChangeArrowheads="1"/>
        </xdr:cNvSpPr>
      </xdr:nvSpPr>
      <xdr:spPr>
        <a:xfrm>
          <a:off x="876300" y="846772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38100"/>
    <xdr:sp fLocksText="0">
      <xdr:nvSpPr>
        <xdr:cNvPr id="29" name="Text Box 29"/>
        <xdr:cNvSpPr txBox="1">
          <a:spLocks noChangeArrowheads="1"/>
        </xdr:cNvSpPr>
      </xdr:nvSpPr>
      <xdr:spPr>
        <a:xfrm>
          <a:off x="876300" y="846772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28575"/>
    <xdr:sp fLocksText="0">
      <xdr:nvSpPr>
        <xdr:cNvPr id="30" name="Text Box 30"/>
        <xdr:cNvSpPr txBox="1">
          <a:spLocks noChangeArrowheads="1"/>
        </xdr:cNvSpPr>
      </xdr:nvSpPr>
      <xdr:spPr>
        <a:xfrm>
          <a:off x="876300" y="8467725"/>
          <a:ext cx="666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28575"/>
    <xdr:sp fLocksText="0">
      <xdr:nvSpPr>
        <xdr:cNvPr id="31" name="Text Box 31"/>
        <xdr:cNvSpPr txBox="1">
          <a:spLocks noChangeArrowheads="1"/>
        </xdr:cNvSpPr>
      </xdr:nvSpPr>
      <xdr:spPr>
        <a:xfrm>
          <a:off x="876300" y="8467725"/>
          <a:ext cx="666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9050"/>
    <xdr:sp fLocksText="0">
      <xdr:nvSpPr>
        <xdr:cNvPr id="32" name="Text Box 32"/>
        <xdr:cNvSpPr txBox="1">
          <a:spLocks noChangeArrowheads="1"/>
        </xdr:cNvSpPr>
      </xdr:nvSpPr>
      <xdr:spPr>
        <a:xfrm>
          <a:off x="876300" y="8467725"/>
          <a:ext cx="6667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42875"/>
    <xdr:sp fLocksText="0">
      <xdr:nvSpPr>
        <xdr:cNvPr id="33" name="Text Box 33"/>
        <xdr:cNvSpPr txBox="1">
          <a:spLocks noChangeArrowheads="1"/>
        </xdr:cNvSpPr>
      </xdr:nvSpPr>
      <xdr:spPr>
        <a:xfrm>
          <a:off x="876300" y="84677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42875"/>
    <xdr:sp fLocksText="0">
      <xdr:nvSpPr>
        <xdr:cNvPr id="34" name="Text Box 34"/>
        <xdr:cNvSpPr txBox="1">
          <a:spLocks noChangeArrowheads="1"/>
        </xdr:cNvSpPr>
      </xdr:nvSpPr>
      <xdr:spPr>
        <a:xfrm>
          <a:off x="876300" y="84677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42875"/>
    <xdr:sp fLocksText="0">
      <xdr:nvSpPr>
        <xdr:cNvPr id="35" name="Text Box 35"/>
        <xdr:cNvSpPr txBox="1">
          <a:spLocks noChangeArrowheads="1"/>
        </xdr:cNvSpPr>
      </xdr:nvSpPr>
      <xdr:spPr>
        <a:xfrm>
          <a:off x="876300" y="84677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42875"/>
    <xdr:sp fLocksText="0">
      <xdr:nvSpPr>
        <xdr:cNvPr id="36" name="Text Box 36"/>
        <xdr:cNvSpPr txBox="1">
          <a:spLocks noChangeArrowheads="1"/>
        </xdr:cNvSpPr>
      </xdr:nvSpPr>
      <xdr:spPr>
        <a:xfrm>
          <a:off x="876300" y="84677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33</xdr:row>
      <xdr:rowOff>247650</xdr:rowOff>
    </xdr:from>
    <xdr:ext cx="66675" cy="123825"/>
    <xdr:sp fLocksText="0">
      <xdr:nvSpPr>
        <xdr:cNvPr id="37" name="Text Box 37"/>
        <xdr:cNvSpPr txBox="1">
          <a:spLocks noChangeArrowheads="1"/>
        </xdr:cNvSpPr>
      </xdr:nvSpPr>
      <xdr:spPr>
        <a:xfrm>
          <a:off x="895350" y="84677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39</xdr:row>
      <xdr:rowOff>28575</xdr:rowOff>
    </xdr:from>
    <xdr:ext cx="0" cy="209550"/>
    <xdr:sp fLocksText="0">
      <xdr:nvSpPr>
        <xdr:cNvPr id="38" name="Text Box 38"/>
        <xdr:cNvSpPr txBox="1">
          <a:spLocks noChangeArrowheads="1"/>
        </xdr:cNvSpPr>
      </xdr:nvSpPr>
      <xdr:spPr>
        <a:xfrm>
          <a:off x="895350" y="97345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381000</xdr:colOff>
      <xdr:row>33</xdr:row>
      <xdr:rowOff>247650</xdr:rowOff>
    </xdr:from>
    <xdr:ext cx="66675" cy="161925"/>
    <xdr:sp fLocksText="0">
      <xdr:nvSpPr>
        <xdr:cNvPr id="39" name="Text Box 39"/>
        <xdr:cNvSpPr txBox="1">
          <a:spLocks noChangeArrowheads="1"/>
        </xdr:cNvSpPr>
      </xdr:nvSpPr>
      <xdr:spPr>
        <a:xfrm>
          <a:off x="647700" y="8467725"/>
          <a:ext cx="666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390525</xdr:colOff>
      <xdr:row>33</xdr:row>
      <xdr:rowOff>247650</xdr:rowOff>
    </xdr:from>
    <xdr:ext cx="66675" cy="142875"/>
    <xdr:sp fLocksText="0">
      <xdr:nvSpPr>
        <xdr:cNvPr id="40" name="Text Box 40"/>
        <xdr:cNvSpPr txBox="1">
          <a:spLocks noChangeArrowheads="1"/>
        </xdr:cNvSpPr>
      </xdr:nvSpPr>
      <xdr:spPr>
        <a:xfrm>
          <a:off x="657225" y="84677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390525</xdr:colOff>
      <xdr:row>33</xdr:row>
      <xdr:rowOff>247650</xdr:rowOff>
    </xdr:from>
    <xdr:ext cx="66675" cy="142875"/>
    <xdr:sp fLocksText="0">
      <xdr:nvSpPr>
        <xdr:cNvPr id="41" name="Text Box 41"/>
        <xdr:cNvSpPr txBox="1">
          <a:spLocks noChangeArrowheads="1"/>
        </xdr:cNvSpPr>
      </xdr:nvSpPr>
      <xdr:spPr>
        <a:xfrm>
          <a:off x="657225" y="84677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38100"/>
    <xdr:sp fLocksText="0">
      <xdr:nvSpPr>
        <xdr:cNvPr id="42" name="Text Box 42"/>
        <xdr:cNvSpPr txBox="1">
          <a:spLocks noChangeArrowheads="1"/>
        </xdr:cNvSpPr>
      </xdr:nvSpPr>
      <xdr:spPr>
        <a:xfrm>
          <a:off x="876300" y="846772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39</xdr:row>
      <xdr:rowOff>0</xdr:rowOff>
    </xdr:from>
    <xdr:ext cx="28575" cy="209550"/>
    <xdr:sp fLocksText="0">
      <xdr:nvSpPr>
        <xdr:cNvPr id="43" name="Text Box 43"/>
        <xdr:cNvSpPr txBox="1">
          <a:spLocks noChangeArrowheads="1"/>
        </xdr:cNvSpPr>
      </xdr:nvSpPr>
      <xdr:spPr>
        <a:xfrm>
          <a:off x="895350" y="97059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39</xdr:row>
      <xdr:rowOff>28575</xdr:rowOff>
    </xdr:from>
    <xdr:ext cx="28575" cy="209550"/>
    <xdr:sp fLocksText="0">
      <xdr:nvSpPr>
        <xdr:cNvPr id="44" name="Text Box 44"/>
        <xdr:cNvSpPr txBox="1">
          <a:spLocks noChangeArrowheads="1"/>
        </xdr:cNvSpPr>
      </xdr:nvSpPr>
      <xdr:spPr>
        <a:xfrm>
          <a:off x="895350" y="9734550"/>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39</xdr:row>
      <xdr:rowOff>47625</xdr:rowOff>
    </xdr:from>
    <xdr:ext cx="28575" cy="209550"/>
    <xdr:sp fLocksText="0">
      <xdr:nvSpPr>
        <xdr:cNvPr id="45" name="Text Box 45"/>
        <xdr:cNvSpPr txBox="1">
          <a:spLocks noChangeArrowheads="1"/>
        </xdr:cNvSpPr>
      </xdr:nvSpPr>
      <xdr:spPr>
        <a:xfrm>
          <a:off x="895350" y="9753600"/>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39</xdr:row>
      <xdr:rowOff>114300</xdr:rowOff>
    </xdr:from>
    <xdr:ext cx="66675" cy="209550"/>
    <xdr:sp fLocksText="0">
      <xdr:nvSpPr>
        <xdr:cNvPr id="46" name="Text Box 46"/>
        <xdr:cNvSpPr txBox="1">
          <a:spLocks noChangeArrowheads="1"/>
        </xdr:cNvSpPr>
      </xdr:nvSpPr>
      <xdr:spPr>
        <a:xfrm>
          <a:off x="895350" y="98202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33</xdr:row>
      <xdr:rowOff>247650</xdr:rowOff>
    </xdr:from>
    <xdr:ext cx="66675" cy="152400"/>
    <xdr:sp fLocksText="0">
      <xdr:nvSpPr>
        <xdr:cNvPr id="47" name="Text Box 47"/>
        <xdr:cNvSpPr txBox="1">
          <a:spLocks noChangeArrowheads="1"/>
        </xdr:cNvSpPr>
      </xdr:nvSpPr>
      <xdr:spPr>
        <a:xfrm>
          <a:off x="876300" y="8467725"/>
          <a:ext cx="666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39</xdr:row>
      <xdr:rowOff>114300</xdr:rowOff>
    </xdr:from>
    <xdr:ext cx="47625" cy="209550"/>
    <xdr:sp fLocksText="0">
      <xdr:nvSpPr>
        <xdr:cNvPr id="48" name="Text Box 48"/>
        <xdr:cNvSpPr txBox="1">
          <a:spLocks noChangeArrowheads="1"/>
        </xdr:cNvSpPr>
      </xdr:nvSpPr>
      <xdr:spPr>
        <a:xfrm>
          <a:off x="895350" y="9820275"/>
          <a:ext cx="476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39</xdr:row>
      <xdr:rowOff>57150</xdr:rowOff>
    </xdr:from>
    <xdr:ext cx="200025" cy="209550"/>
    <xdr:sp fLocksText="0">
      <xdr:nvSpPr>
        <xdr:cNvPr id="49" name="Text Box 49"/>
        <xdr:cNvSpPr txBox="1">
          <a:spLocks noChangeArrowheads="1"/>
        </xdr:cNvSpPr>
      </xdr:nvSpPr>
      <xdr:spPr>
        <a:xfrm>
          <a:off x="895350" y="9763125"/>
          <a:ext cx="2000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33</xdr:row>
      <xdr:rowOff>247650</xdr:rowOff>
    </xdr:from>
    <xdr:ext cx="66675" cy="28575"/>
    <xdr:sp fLocksText="0">
      <xdr:nvSpPr>
        <xdr:cNvPr id="50" name="Text Box 50"/>
        <xdr:cNvSpPr txBox="1">
          <a:spLocks noChangeArrowheads="1"/>
        </xdr:cNvSpPr>
      </xdr:nvSpPr>
      <xdr:spPr>
        <a:xfrm>
          <a:off x="895350" y="8467725"/>
          <a:ext cx="666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33</xdr:row>
      <xdr:rowOff>247650</xdr:rowOff>
    </xdr:from>
    <xdr:ext cx="66675" cy="28575"/>
    <xdr:sp fLocksText="0">
      <xdr:nvSpPr>
        <xdr:cNvPr id="51" name="Text Box 51"/>
        <xdr:cNvSpPr txBox="1">
          <a:spLocks noChangeArrowheads="1"/>
        </xdr:cNvSpPr>
      </xdr:nvSpPr>
      <xdr:spPr>
        <a:xfrm>
          <a:off x="895350" y="8467725"/>
          <a:ext cx="666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33</xdr:row>
      <xdr:rowOff>247650</xdr:rowOff>
    </xdr:from>
    <xdr:ext cx="76200" cy="28575"/>
    <xdr:sp fLocksText="0">
      <xdr:nvSpPr>
        <xdr:cNvPr id="52" name="Text Box 52"/>
        <xdr:cNvSpPr txBox="1">
          <a:spLocks noChangeArrowheads="1"/>
        </xdr:cNvSpPr>
      </xdr:nvSpPr>
      <xdr:spPr>
        <a:xfrm>
          <a:off x="895350" y="846772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33</xdr:row>
      <xdr:rowOff>247650</xdr:rowOff>
    </xdr:from>
    <xdr:ext cx="76200" cy="28575"/>
    <xdr:sp fLocksText="0">
      <xdr:nvSpPr>
        <xdr:cNvPr id="53" name="Text Box 53"/>
        <xdr:cNvSpPr txBox="1">
          <a:spLocks noChangeArrowheads="1"/>
        </xdr:cNvSpPr>
      </xdr:nvSpPr>
      <xdr:spPr>
        <a:xfrm>
          <a:off x="895350" y="846772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33</xdr:row>
      <xdr:rowOff>247650</xdr:rowOff>
    </xdr:from>
    <xdr:ext cx="76200" cy="28575"/>
    <xdr:sp fLocksText="0">
      <xdr:nvSpPr>
        <xdr:cNvPr id="54" name="Text Box 54"/>
        <xdr:cNvSpPr txBox="1">
          <a:spLocks noChangeArrowheads="1"/>
        </xdr:cNvSpPr>
      </xdr:nvSpPr>
      <xdr:spPr>
        <a:xfrm>
          <a:off x="895350" y="846772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33</xdr:row>
      <xdr:rowOff>247650</xdr:rowOff>
    </xdr:from>
    <xdr:ext cx="76200" cy="28575"/>
    <xdr:sp fLocksText="0">
      <xdr:nvSpPr>
        <xdr:cNvPr id="55" name="Text Box 55"/>
        <xdr:cNvSpPr txBox="1">
          <a:spLocks noChangeArrowheads="1"/>
        </xdr:cNvSpPr>
      </xdr:nvSpPr>
      <xdr:spPr>
        <a:xfrm>
          <a:off x="895350" y="846772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39</xdr:row>
      <xdr:rowOff>0</xdr:rowOff>
    </xdr:from>
    <xdr:ext cx="85725" cy="209550"/>
    <xdr:sp fLocksText="0">
      <xdr:nvSpPr>
        <xdr:cNvPr id="56" name="Text Box 56"/>
        <xdr:cNvSpPr txBox="1">
          <a:spLocks noChangeArrowheads="1"/>
        </xdr:cNvSpPr>
      </xdr:nvSpPr>
      <xdr:spPr>
        <a:xfrm>
          <a:off x="895350" y="97059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33</xdr:row>
      <xdr:rowOff>247650</xdr:rowOff>
    </xdr:from>
    <xdr:ext cx="266700" cy="171450"/>
    <xdr:sp fLocksText="0">
      <xdr:nvSpPr>
        <xdr:cNvPr id="57" name="Text Box 57"/>
        <xdr:cNvSpPr txBox="1">
          <a:spLocks noChangeArrowheads="1"/>
        </xdr:cNvSpPr>
      </xdr:nvSpPr>
      <xdr:spPr>
        <a:xfrm>
          <a:off x="895350" y="8467725"/>
          <a:ext cx="2667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33</xdr:row>
      <xdr:rowOff>247650</xdr:rowOff>
    </xdr:from>
    <xdr:ext cx="266700" cy="171450"/>
    <xdr:sp fLocksText="0">
      <xdr:nvSpPr>
        <xdr:cNvPr id="58" name="Text Box 58"/>
        <xdr:cNvSpPr txBox="1">
          <a:spLocks noChangeArrowheads="1"/>
        </xdr:cNvSpPr>
      </xdr:nvSpPr>
      <xdr:spPr>
        <a:xfrm>
          <a:off x="895350" y="8467725"/>
          <a:ext cx="2667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33</xdr:row>
      <xdr:rowOff>104775</xdr:rowOff>
    </xdr:from>
    <xdr:ext cx="809625" cy="209550"/>
    <xdr:sp fLocksText="0">
      <xdr:nvSpPr>
        <xdr:cNvPr id="59" name="Text Box 59"/>
        <xdr:cNvSpPr txBox="1">
          <a:spLocks noChangeArrowheads="1"/>
        </xdr:cNvSpPr>
      </xdr:nvSpPr>
      <xdr:spPr>
        <a:xfrm>
          <a:off x="895350" y="8324850"/>
          <a:ext cx="8096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83</xdr:row>
      <xdr:rowOff>0</xdr:rowOff>
    </xdr:from>
    <xdr:to>
      <xdr:col>5</xdr:col>
      <xdr:colOff>0</xdr:colOff>
      <xdr:row>83</xdr:row>
      <xdr:rowOff>161925</xdr:rowOff>
    </xdr:to>
    <xdr:sp fLocksText="0">
      <xdr:nvSpPr>
        <xdr:cNvPr id="60" name="Text Box 61"/>
        <xdr:cNvSpPr txBox="1">
          <a:spLocks noChangeArrowheads="1"/>
        </xdr:cNvSpPr>
      </xdr:nvSpPr>
      <xdr:spPr>
        <a:xfrm>
          <a:off x="2828925" y="205263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83</xdr:row>
      <xdr:rowOff>0</xdr:rowOff>
    </xdr:from>
    <xdr:to>
      <xdr:col>5</xdr:col>
      <xdr:colOff>0</xdr:colOff>
      <xdr:row>83</xdr:row>
      <xdr:rowOff>161925</xdr:rowOff>
    </xdr:to>
    <xdr:sp fLocksText="0">
      <xdr:nvSpPr>
        <xdr:cNvPr id="61" name="Text Box 62"/>
        <xdr:cNvSpPr txBox="1">
          <a:spLocks noChangeArrowheads="1"/>
        </xdr:cNvSpPr>
      </xdr:nvSpPr>
      <xdr:spPr>
        <a:xfrm>
          <a:off x="2828925" y="205263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83</xdr:row>
      <xdr:rowOff>0</xdr:rowOff>
    </xdr:from>
    <xdr:to>
      <xdr:col>5</xdr:col>
      <xdr:colOff>0</xdr:colOff>
      <xdr:row>83</xdr:row>
      <xdr:rowOff>161925</xdr:rowOff>
    </xdr:to>
    <xdr:sp fLocksText="0">
      <xdr:nvSpPr>
        <xdr:cNvPr id="62" name="Text Box 63"/>
        <xdr:cNvSpPr txBox="1">
          <a:spLocks noChangeArrowheads="1"/>
        </xdr:cNvSpPr>
      </xdr:nvSpPr>
      <xdr:spPr>
        <a:xfrm>
          <a:off x="2828925" y="205263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0</xdr:colOff>
      <xdr:row>84</xdr:row>
      <xdr:rowOff>0</xdr:rowOff>
    </xdr:from>
    <xdr:ext cx="66675" cy="209550"/>
    <xdr:sp fLocksText="0">
      <xdr:nvSpPr>
        <xdr:cNvPr id="63" name="Text Box 64"/>
        <xdr:cNvSpPr txBox="1">
          <a:spLocks noChangeArrowheads="1"/>
        </xdr:cNvSpPr>
      </xdr:nvSpPr>
      <xdr:spPr>
        <a:xfrm>
          <a:off x="5286375" y="207740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64" name="Text Box 65"/>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65" name="Text Box 66"/>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66" name="Text Box 67"/>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67" name="Text Box 68"/>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68" name="Text Box 69"/>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69" name="Text Box 70"/>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70" name="Text Box 71"/>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71" name="Text Box 72"/>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72" name="Text Box 73"/>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73" name="Text Box 74"/>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74" name="Text Box 75"/>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75" name="Text Box 76"/>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76" name="Text Box 77"/>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77" name="Text Box 78"/>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78" name="Text Box 79"/>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79" name="Text Box 80"/>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80" name="Text Box 81"/>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81" name="Text Box 82"/>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82" name="Text Box 83"/>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83" name="Text Box 84"/>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84" name="Text Box 85"/>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85" name="Text Box 86"/>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86" name="Text Box 87"/>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87" name="Text Box 88"/>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88" name="Text Box 89"/>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89" name="Text Box 90"/>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90" name="Text Box 91"/>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39</xdr:row>
      <xdr:rowOff>28575</xdr:rowOff>
    </xdr:from>
    <xdr:ext cx="66675" cy="209550"/>
    <xdr:sp fLocksText="0">
      <xdr:nvSpPr>
        <xdr:cNvPr id="91" name="Text Box 92"/>
        <xdr:cNvSpPr txBox="1">
          <a:spLocks noChangeArrowheads="1"/>
        </xdr:cNvSpPr>
      </xdr:nvSpPr>
      <xdr:spPr>
        <a:xfrm>
          <a:off x="4667250" y="97345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92" name="Text Box 93"/>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93" name="Text Box 94"/>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94" name="Text Box 95"/>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95" name="Text Box 96"/>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39</xdr:row>
      <xdr:rowOff>0</xdr:rowOff>
    </xdr:from>
    <xdr:ext cx="66675" cy="209550"/>
    <xdr:sp fLocksText="0">
      <xdr:nvSpPr>
        <xdr:cNvPr id="96" name="Text Box 97"/>
        <xdr:cNvSpPr txBox="1">
          <a:spLocks noChangeArrowheads="1"/>
        </xdr:cNvSpPr>
      </xdr:nvSpPr>
      <xdr:spPr>
        <a:xfrm>
          <a:off x="4667250" y="97059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39</xdr:row>
      <xdr:rowOff>28575</xdr:rowOff>
    </xdr:from>
    <xdr:ext cx="66675" cy="209550"/>
    <xdr:sp fLocksText="0">
      <xdr:nvSpPr>
        <xdr:cNvPr id="97" name="Text Box 98"/>
        <xdr:cNvSpPr txBox="1">
          <a:spLocks noChangeArrowheads="1"/>
        </xdr:cNvSpPr>
      </xdr:nvSpPr>
      <xdr:spPr>
        <a:xfrm>
          <a:off x="4667250" y="97345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39</xdr:row>
      <xdr:rowOff>47625</xdr:rowOff>
    </xdr:from>
    <xdr:ext cx="66675" cy="209550"/>
    <xdr:sp fLocksText="0">
      <xdr:nvSpPr>
        <xdr:cNvPr id="98" name="Text Box 99"/>
        <xdr:cNvSpPr txBox="1">
          <a:spLocks noChangeArrowheads="1"/>
        </xdr:cNvSpPr>
      </xdr:nvSpPr>
      <xdr:spPr>
        <a:xfrm>
          <a:off x="4667250" y="9753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39</xdr:row>
      <xdr:rowOff>114300</xdr:rowOff>
    </xdr:from>
    <xdr:ext cx="66675" cy="209550"/>
    <xdr:sp fLocksText="0">
      <xdr:nvSpPr>
        <xdr:cNvPr id="99" name="Text Box 100"/>
        <xdr:cNvSpPr txBox="1">
          <a:spLocks noChangeArrowheads="1"/>
        </xdr:cNvSpPr>
      </xdr:nvSpPr>
      <xdr:spPr>
        <a:xfrm>
          <a:off x="4667250" y="98202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100" name="Text Box 101"/>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39</xdr:row>
      <xdr:rowOff>114300</xdr:rowOff>
    </xdr:from>
    <xdr:ext cx="66675" cy="209550"/>
    <xdr:sp fLocksText="0">
      <xdr:nvSpPr>
        <xdr:cNvPr id="101" name="Text Box 102"/>
        <xdr:cNvSpPr txBox="1">
          <a:spLocks noChangeArrowheads="1"/>
        </xdr:cNvSpPr>
      </xdr:nvSpPr>
      <xdr:spPr>
        <a:xfrm>
          <a:off x="4667250" y="98202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39</xdr:row>
      <xdr:rowOff>57150</xdr:rowOff>
    </xdr:from>
    <xdr:ext cx="66675" cy="209550"/>
    <xdr:sp fLocksText="0">
      <xdr:nvSpPr>
        <xdr:cNvPr id="102" name="Text Box 103"/>
        <xdr:cNvSpPr txBox="1">
          <a:spLocks noChangeArrowheads="1"/>
        </xdr:cNvSpPr>
      </xdr:nvSpPr>
      <xdr:spPr>
        <a:xfrm>
          <a:off x="4667250" y="97631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103" name="Text Box 104"/>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104" name="Text Box 105"/>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105" name="Text Box 106"/>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106" name="Text Box 107"/>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107" name="Text Box 108"/>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108" name="Text Box 109"/>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39</xdr:row>
      <xdr:rowOff>0</xdr:rowOff>
    </xdr:from>
    <xdr:ext cx="66675" cy="209550"/>
    <xdr:sp fLocksText="0">
      <xdr:nvSpPr>
        <xdr:cNvPr id="109" name="Text Box 110"/>
        <xdr:cNvSpPr txBox="1">
          <a:spLocks noChangeArrowheads="1"/>
        </xdr:cNvSpPr>
      </xdr:nvSpPr>
      <xdr:spPr>
        <a:xfrm>
          <a:off x="4667250" y="97059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110" name="Text Box 111"/>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66675" cy="209550"/>
    <xdr:sp fLocksText="0">
      <xdr:nvSpPr>
        <xdr:cNvPr id="111" name="Text Box 112"/>
        <xdr:cNvSpPr txBox="1">
          <a:spLocks noChangeArrowheads="1"/>
        </xdr:cNvSpPr>
      </xdr:nvSpPr>
      <xdr:spPr>
        <a:xfrm>
          <a:off x="4667250" y="84677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771525</xdr:colOff>
      <xdr:row>33</xdr:row>
      <xdr:rowOff>104775</xdr:rowOff>
    </xdr:from>
    <xdr:ext cx="657225" cy="209550"/>
    <xdr:sp fLocksText="0">
      <xdr:nvSpPr>
        <xdr:cNvPr id="112" name="Text Box 113"/>
        <xdr:cNvSpPr txBox="1">
          <a:spLocks noChangeArrowheads="1"/>
        </xdr:cNvSpPr>
      </xdr:nvSpPr>
      <xdr:spPr>
        <a:xfrm>
          <a:off x="4076700" y="8324850"/>
          <a:ext cx="6572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200025"/>
    <xdr:sp fLocksText="0">
      <xdr:nvSpPr>
        <xdr:cNvPr id="113" name="Text Box 11"/>
        <xdr:cNvSpPr txBox="1">
          <a:spLocks noChangeArrowheads="1"/>
        </xdr:cNvSpPr>
      </xdr:nvSpPr>
      <xdr:spPr>
        <a:xfrm>
          <a:off x="876300" y="18792825"/>
          <a:ext cx="666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52400"/>
    <xdr:sp fLocksText="0">
      <xdr:nvSpPr>
        <xdr:cNvPr id="114" name="Text Box 12"/>
        <xdr:cNvSpPr txBox="1">
          <a:spLocks noChangeArrowheads="1"/>
        </xdr:cNvSpPr>
      </xdr:nvSpPr>
      <xdr:spPr>
        <a:xfrm>
          <a:off x="876300" y="18792825"/>
          <a:ext cx="666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61925"/>
    <xdr:sp fLocksText="0">
      <xdr:nvSpPr>
        <xdr:cNvPr id="115" name="Text Box 13"/>
        <xdr:cNvSpPr txBox="1">
          <a:spLocks noChangeArrowheads="1"/>
        </xdr:cNvSpPr>
      </xdr:nvSpPr>
      <xdr:spPr>
        <a:xfrm>
          <a:off x="876300" y="18792825"/>
          <a:ext cx="666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61925"/>
    <xdr:sp fLocksText="0">
      <xdr:nvSpPr>
        <xdr:cNvPr id="116" name="Text Box 14"/>
        <xdr:cNvSpPr txBox="1">
          <a:spLocks noChangeArrowheads="1"/>
        </xdr:cNvSpPr>
      </xdr:nvSpPr>
      <xdr:spPr>
        <a:xfrm>
          <a:off x="876300" y="18792825"/>
          <a:ext cx="666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33350"/>
    <xdr:sp fLocksText="0">
      <xdr:nvSpPr>
        <xdr:cNvPr id="117" name="Text Box 15"/>
        <xdr:cNvSpPr txBox="1">
          <a:spLocks noChangeArrowheads="1"/>
        </xdr:cNvSpPr>
      </xdr:nvSpPr>
      <xdr:spPr>
        <a:xfrm>
          <a:off x="876300" y="18792825"/>
          <a:ext cx="666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47625"/>
    <xdr:sp fLocksText="0">
      <xdr:nvSpPr>
        <xdr:cNvPr id="118" name="Text Box 16"/>
        <xdr:cNvSpPr txBox="1">
          <a:spLocks noChangeArrowheads="1"/>
        </xdr:cNvSpPr>
      </xdr:nvSpPr>
      <xdr:spPr>
        <a:xfrm>
          <a:off x="876300" y="18792825"/>
          <a:ext cx="66675"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33350"/>
    <xdr:sp fLocksText="0">
      <xdr:nvSpPr>
        <xdr:cNvPr id="119" name="Text Box 17"/>
        <xdr:cNvSpPr txBox="1">
          <a:spLocks noChangeArrowheads="1"/>
        </xdr:cNvSpPr>
      </xdr:nvSpPr>
      <xdr:spPr>
        <a:xfrm>
          <a:off x="876300" y="18792825"/>
          <a:ext cx="666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33350"/>
    <xdr:sp fLocksText="0">
      <xdr:nvSpPr>
        <xdr:cNvPr id="120" name="Text Box 18"/>
        <xdr:cNvSpPr txBox="1">
          <a:spLocks noChangeArrowheads="1"/>
        </xdr:cNvSpPr>
      </xdr:nvSpPr>
      <xdr:spPr>
        <a:xfrm>
          <a:off x="876300" y="18792825"/>
          <a:ext cx="666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42875"/>
    <xdr:sp fLocksText="0">
      <xdr:nvSpPr>
        <xdr:cNvPr id="121" name="Text Box 19"/>
        <xdr:cNvSpPr txBox="1">
          <a:spLocks noChangeArrowheads="1"/>
        </xdr:cNvSpPr>
      </xdr:nvSpPr>
      <xdr:spPr>
        <a:xfrm>
          <a:off x="876300" y="187928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23825"/>
    <xdr:sp fLocksText="0">
      <xdr:nvSpPr>
        <xdr:cNvPr id="122" name="Text Box 20"/>
        <xdr:cNvSpPr txBox="1">
          <a:spLocks noChangeArrowheads="1"/>
        </xdr:cNvSpPr>
      </xdr:nvSpPr>
      <xdr:spPr>
        <a:xfrm>
          <a:off x="876300" y="187928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23825"/>
    <xdr:sp fLocksText="0">
      <xdr:nvSpPr>
        <xdr:cNvPr id="123" name="Text Box 21"/>
        <xdr:cNvSpPr txBox="1">
          <a:spLocks noChangeArrowheads="1"/>
        </xdr:cNvSpPr>
      </xdr:nvSpPr>
      <xdr:spPr>
        <a:xfrm>
          <a:off x="876300" y="187928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23825"/>
    <xdr:sp fLocksText="0">
      <xdr:nvSpPr>
        <xdr:cNvPr id="124" name="Text Box 22"/>
        <xdr:cNvSpPr txBox="1">
          <a:spLocks noChangeArrowheads="1"/>
        </xdr:cNvSpPr>
      </xdr:nvSpPr>
      <xdr:spPr>
        <a:xfrm>
          <a:off x="876300" y="187928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23825"/>
    <xdr:sp fLocksText="0">
      <xdr:nvSpPr>
        <xdr:cNvPr id="125" name="Text Box 23"/>
        <xdr:cNvSpPr txBox="1">
          <a:spLocks noChangeArrowheads="1"/>
        </xdr:cNvSpPr>
      </xdr:nvSpPr>
      <xdr:spPr>
        <a:xfrm>
          <a:off x="876300" y="187928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23825"/>
    <xdr:sp fLocksText="0">
      <xdr:nvSpPr>
        <xdr:cNvPr id="126" name="Text Box 24"/>
        <xdr:cNvSpPr txBox="1">
          <a:spLocks noChangeArrowheads="1"/>
        </xdr:cNvSpPr>
      </xdr:nvSpPr>
      <xdr:spPr>
        <a:xfrm>
          <a:off x="876300" y="187928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23825"/>
    <xdr:sp fLocksText="0">
      <xdr:nvSpPr>
        <xdr:cNvPr id="127" name="Text Box 25"/>
        <xdr:cNvSpPr txBox="1">
          <a:spLocks noChangeArrowheads="1"/>
        </xdr:cNvSpPr>
      </xdr:nvSpPr>
      <xdr:spPr>
        <a:xfrm>
          <a:off x="876300" y="187928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38100"/>
    <xdr:sp fLocksText="0">
      <xdr:nvSpPr>
        <xdr:cNvPr id="128" name="Text Box 26"/>
        <xdr:cNvSpPr txBox="1">
          <a:spLocks noChangeArrowheads="1"/>
        </xdr:cNvSpPr>
      </xdr:nvSpPr>
      <xdr:spPr>
        <a:xfrm>
          <a:off x="876300" y="1879282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38100"/>
    <xdr:sp fLocksText="0">
      <xdr:nvSpPr>
        <xdr:cNvPr id="129" name="Text Box 27"/>
        <xdr:cNvSpPr txBox="1">
          <a:spLocks noChangeArrowheads="1"/>
        </xdr:cNvSpPr>
      </xdr:nvSpPr>
      <xdr:spPr>
        <a:xfrm>
          <a:off x="876300" y="1879282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38100"/>
    <xdr:sp fLocksText="0">
      <xdr:nvSpPr>
        <xdr:cNvPr id="130" name="Text Box 28"/>
        <xdr:cNvSpPr txBox="1">
          <a:spLocks noChangeArrowheads="1"/>
        </xdr:cNvSpPr>
      </xdr:nvSpPr>
      <xdr:spPr>
        <a:xfrm>
          <a:off x="876300" y="1879282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38100"/>
    <xdr:sp fLocksText="0">
      <xdr:nvSpPr>
        <xdr:cNvPr id="131" name="Text Box 29"/>
        <xdr:cNvSpPr txBox="1">
          <a:spLocks noChangeArrowheads="1"/>
        </xdr:cNvSpPr>
      </xdr:nvSpPr>
      <xdr:spPr>
        <a:xfrm>
          <a:off x="876300" y="1879282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28575"/>
    <xdr:sp fLocksText="0">
      <xdr:nvSpPr>
        <xdr:cNvPr id="132" name="Text Box 30"/>
        <xdr:cNvSpPr txBox="1">
          <a:spLocks noChangeArrowheads="1"/>
        </xdr:cNvSpPr>
      </xdr:nvSpPr>
      <xdr:spPr>
        <a:xfrm>
          <a:off x="876300" y="18792825"/>
          <a:ext cx="666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28575"/>
    <xdr:sp fLocksText="0">
      <xdr:nvSpPr>
        <xdr:cNvPr id="133" name="Text Box 31"/>
        <xdr:cNvSpPr txBox="1">
          <a:spLocks noChangeArrowheads="1"/>
        </xdr:cNvSpPr>
      </xdr:nvSpPr>
      <xdr:spPr>
        <a:xfrm>
          <a:off x="876300" y="18792825"/>
          <a:ext cx="666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9050"/>
    <xdr:sp fLocksText="0">
      <xdr:nvSpPr>
        <xdr:cNvPr id="134" name="Text Box 32"/>
        <xdr:cNvSpPr txBox="1">
          <a:spLocks noChangeArrowheads="1"/>
        </xdr:cNvSpPr>
      </xdr:nvSpPr>
      <xdr:spPr>
        <a:xfrm>
          <a:off x="876300" y="18792825"/>
          <a:ext cx="6667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42875"/>
    <xdr:sp fLocksText="0">
      <xdr:nvSpPr>
        <xdr:cNvPr id="135" name="Text Box 33"/>
        <xdr:cNvSpPr txBox="1">
          <a:spLocks noChangeArrowheads="1"/>
        </xdr:cNvSpPr>
      </xdr:nvSpPr>
      <xdr:spPr>
        <a:xfrm>
          <a:off x="876300" y="187928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42875"/>
    <xdr:sp fLocksText="0">
      <xdr:nvSpPr>
        <xdr:cNvPr id="136" name="Text Box 34"/>
        <xdr:cNvSpPr txBox="1">
          <a:spLocks noChangeArrowheads="1"/>
        </xdr:cNvSpPr>
      </xdr:nvSpPr>
      <xdr:spPr>
        <a:xfrm>
          <a:off x="876300" y="187928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42875"/>
    <xdr:sp fLocksText="0">
      <xdr:nvSpPr>
        <xdr:cNvPr id="137" name="Text Box 35"/>
        <xdr:cNvSpPr txBox="1">
          <a:spLocks noChangeArrowheads="1"/>
        </xdr:cNvSpPr>
      </xdr:nvSpPr>
      <xdr:spPr>
        <a:xfrm>
          <a:off x="876300" y="187928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42875"/>
    <xdr:sp fLocksText="0">
      <xdr:nvSpPr>
        <xdr:cNvPr id="138" name="Text Box 36"/>
        <xdr:cNvSpPr txBox="1">
          <a:spLocks noChangeArrowheads="1"/>
        </xdr:cNvSpPr>
      </xdr:nvSpPr>
      <xdr:spPr>
        <a:xfrm>
          <a:off x="876300" y="187928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75</xdr:row>
      <xdr:rowOff>247650</xdr:rowOff>
    </xdr:from>
    <xdr:ext cx="66675" cy="123825"/>
    <xdr:sp fLocksText="0">
      <xdr:nvSpPr>
        <xdr:cNvPr id="139" name="Text Box 37"/>
        <xdr:cNvSpPr txBox="1">
          <a:spLocks noChangeArrowheads="1"/>
        </xdr:cNvSpPr>
      </xdr:nvSpPr>
      <xdr:spPr>
        <a:xfrm>
          <a:off x="895350" y="187928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81</xdr:row>
      <xdr:rowOff>28575</xdr:rowOff>
    </xdr:from>
    <xdr:ext cx="0" cy="209550"/>
    <xdr:sp fLocksText="0">
      <xdr:nvSpPr>
        <xdr:cNvPr id="140" name="Text Box 38"/>
        <xdr:cNvSpPr txBox="1">
          <a:spLocks noChangeArrowheads="1"/>
        </xdr:cNvSpPr>
      </xdr:nvSpPr>
      <xdr:spPr>
        <a:xfrm>
          <a:off x="895350" y="2005965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381000</xdr:colOff>
      <xdr:row>75</xdr:row>
      <xdr:rowOff>247650</xdr:rowOff>
    </xdr:from>
    <xdr:ext cx="66675" cy="161925"/>
    <xdr:sp fLocksText="0">
      <xdr:nvSpPr>
        <xdr:cNvPr id="141" name="Text Box 39"/>
        <xdr:cNvSpPr txBox="1">
          <a:spLocks noChangeArrowheads="1"/>
        </xdr:cNvSpPr>
      </xdr:nvSpPr>
      <xdr:spPr>
        <a:xfrm>
          <a:off x="647700" y="18792825"/>
          <a:ext cx="666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390525</xdr:colOff>
      <xdr:row>75</xdr:row>
      <xdr:rowOff>247650</xdr:rowOff>
    </xdr:from>
    <xdr:ext cx="66675" cy="142875"/>
    <xdr:sp fLocksText="0">
      <xdr:nvSpPr>
        <xdr:cNvPr id="142" name="Text Box 40"/>
        <xdr:cNvSpPr txBox="1">
          <a:spLocks noChangeArrowheads="1"/>
        </xdr:cNvSpPr>
      </xdr:nvSpPr>
      <xdr:spPr>
        <a:xfrm>
          <a:off x="657225" y="187928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390525</xdr:colOff>
      <xdr:row>75</xdr:row>
      <xdr:rowOff>247650</xdr:rowOff>
    </xdr:from>
    <xdr:ext cx="66675" cy="142875"/>
    <xdr:sp fLocksText="0">
      <xdr:nvSpPr>
        <xdr:cNvPr id="143" name="Text Box 41"/>
        <xdr:cNvSpPr txBox="1">
          <a:spLocks noChangeArrowheads="1"/>
        </xdr:cNvSpPr>
      </xdr:nvSpPr>
      <xdr:spPr>
        <a:xfrm>
          <a:off x="657225" y="187928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38100"/>
    <xdr:sp fLocksText="0">
      <xdr:nvSpPr>
        <xdr:cNvPr id="144" name="Text Box 42"/>
        <xdr:cNvSpPr txBox="1">
          <a:spLocks noChangeArrowheads="1"/>
        </xdr:cNvSpPr>
      </xdr:nvSpPr>
      <xdr:spPr>
        <a:xfrm>
          <a:off x="876300" y="1879282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81</xdr:row>
      <xdr:rowOff>0</xdr:rowOff>
    </xdr:from>
    <xdr:ext cx="28575" cy="209550"/>
    <xdr:sp fLocksText="0">
      <xdr:nvSpPr>
        <xdr:cNvPr id="145" name="Text Box 43"/>
        <xdr:cNvSpPr txBox="1">
          <a:spLocks noChangeArrowheads="1"/>
        </xdr:cNvSpPr>
      </xdr:nvSpPr>
      <xdr:spPr>
        <a:xfrm>
          <a:off x="895350" y="200310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81</xdr:row>
      <xdr:rowOff>28575</xdr:rowOff>
    </xdr:from>
    <xdr:ext cx="28575" cy="209550"/>
    <xdr:sp fLocksText="0">
      <xdr:nvSpPr>
        <xdr:cNvPr id="146" name="Text Box 44"/>
        <xdr:cNvSpPr txBox="1">
          <a:spLocks noChangeArrowheads="1"/>
        </xdr:cNvSpPr>
      </xdr:nvSpPr>
      <xdr:spPr>
        <a:xfrm>
          <a:off x="895350" y="20059650"/>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81</xdr:row>
      <xdr:rowOff>47625</xdr:rowOff>
    </xdr:from>
    <xdr:ext cx="28575" cy="209550"/>
    <xdr:sp fLocksText="0">
      <xdr:nvSpPr>
        <xdr:cNvPr id="147" name="Text Box 45"/>
        <xdr:cNvSpPr txBox="1">
          <a:spLocks noChangeArrowheads="1"/>
        </xdr:cNvSpPr>
      </xdr:nvSpPr>
      <xdr:spPr>
        <a:xfrm>
          <a:off x="895350" y="20078700"/>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81</xdr:row>
      <xdr:rowOff>114300</xdr:rowOff>
    </xdr:from>
    <xdr:ext cx="66675" cy="209550"/>
    <xdr:sp fLocksText="0">
      <xdr:nvSpPr>
        <xdr:cNvPr id="148" name="Text Box 46"/>
        <xdr:cNvSpPr txBox="1">
          <a:spLocks noChangeArrowheads="1"/>
        </xdr:cNvSpPr>
      </xdr:nvSpPr>
      <xdr:spPr>
        <a:xfrm>
          <a:off x="895350" y="20145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75</xdr:row>
      <xdr:rowOff>247650</xdr:rowOff>
    </xdr:from>
    <xdr:ext cx="66675" cy="152400"/>
    <xdr:sp fLocksText="0">
      <xdr:nvSpPr>
        <xdr:cNvPr id="149" name="Text Box 47"/>
        <xdr:cNvSpPr txBox="1">
          <a:spLocks noChangeArrowheads="1"/>
        </xdr:cNvSpPr>
      </xdr:nvSpPr>
      <xdr:spPr>
        <a:xfrm>
          <a:off x="876300" y="18792825"/>
          <a:ext cx="666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81</xdr:row>
      <xdr:rowOff>114300</xdr:rowOff>
    </xdr:from>
    <xdr:ext cx="47625" cy="209550"/>
    <xdr:sp fLocksText="0">
      <xdr:nvSpPr>
        <xdr:cNvPr id="150" name="Text Box 48"/>
        <xdr:cNvSpPr txBox="1">
          <a:spLocks noChangeArrowheads="1"/>
        </xdr:cNvSpPr>
      </xdr:nvSpPr>
      <xdr:spPr>
        <a:xfrm>
          <a:off x="895350" y="20145375"/>
          <a:ext cx="476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81</xdr:row>
      <xdr:rowOff>57150</xdr:rowOff>
    </xdr:from>
    <xdr:ext cx="200025" cy="209550"/>
    <xdr:sp fLocksText="0">
      <xdr:nvSpPr>
        <xdr:cNvPr id="151" name="Text Box 49"/>
        <xdr:cNvSpPr txBox="1">
          <a:spLocks noChangeArrowheads="1"/>
        </xdr:cNvSpPr>
      </xdr:nvSpPr>
      <xdr:spPr>
        <a:xfrm>
          <a:off x="895350" y="20088225"/>
          <a:ext cx="2000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75</xdr:row>
      <xdr:rowOff>247650</xdr:rowOff>
    </xdr:from>
    <xdr:ext cx="66675" cy="28575"/>
    <xdr:sp fLocksText="0">
      <xdr:nvSpPr>
        <xdr:cNvPr id="152" name="Text Box 50"/>
        <xdr:cNvSpPr txBox="1">
          <a:spLocks noChangeArrowheads="1"/>
        </xdr:cNvSpPr>
      </xdr:nvSpPr>
      <xdr:spPr>
        <a:xfrm>
          <a:off x="895350" y="18792825"/>
          <a:ext cx="666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75</xdr:row>
      <xdr:rowOff>247650</xdr:rowOff>
    </xdr:from>
    <xdr:ext cx="66675" cy="28575"/>
    <xdr:sp fLocksText="0">
      <xdr:nvSpPr>
        <xdr:cNvPr id="153" name="Text Box 51"/>
        <xdr:cNvSpPr txBox="1">
          <a:spLocks noChangeArrowheads="1"/>
        </xdr:cNvSpPr>
      </xdr:nvSpPr>
      <xdr:spPr>
        <a:xfrm>
          <a:off x="895350" y="18792825"/>
          <a:ext cx="666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75</xdr:row>
      <xdr:rowOff>247650</xdr:rowOff>
    </xdr:from>
    <xdr:ext cx="76200" cy="28575"/>
    <xdr:sp fLocksText="0">
      <xdr:nvSpPr>
        <xdr:cNvPr id="154" name="Text Box 52"/>
        <xdr:cNvSpPr txBox="1">
          <a:spLocks noChangeArrowheads="1"/>
        </xdr:cNvSpPr>
      </xdr:nvSpPr>
      <xdr:spPr>
        <a:xfrm>
          <a:off x="895350" y="1879282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75</xdr:row>
      <xdr:rowOff>247650</xdr:rowOff>
    </xdr:from>
    <xdr:ext cx="76200" cy="28575"/>
    <xdr:sp fLocksText="0">
      <xdr:nvSpPr>
        <xdr:cNvPr id="155" name="Text Box 53"/>
        <xdr:cNvSpPr txBox="1">
          <a:spLocks noChangeArrowheads="1"/>
        </xdr:cNvSpPr>
      </xdr:nvSpPr>
      <xdr:spPr>
        <a:xfrm>
          <a:off x="895350" y="1879282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75</xdr:row>
      <xdr:rowOff>247650</xdr:rowOff>
    </xdr:from>
    <xdr:ext cx="76200" cy="28575"/>
    <xdr:sp fLocksText="0">
      <xdr:nvSpPr>
        <xdr:cNvPr id="156" name="Text Box 54"/>
        <xdr:cNvSpPr txBox="1">
          <a:spLocks noChangeArrowheads="1"/>
        </xdr:cNvSpPr>
      </xdr:nvSpPr>
      <xdr:spPr>
        <a:xfrm>
          <a:off x="895350" y="1879282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75</xdr:row>
      <xdr:rowOff>247650</xdr:rowOff>
    </xdr:from>
    <xdr:ext cx="76200" cy="28575"/>
    <xdr:sp fLocksText="0">
      <xdr:nvSpPr>
        <xdr:cNvPr id="157" name="Text Box 55"/>
        <xdr:cNvSpPr txBox="1">
          <a:spLocks noChangeArrowheads="1"/>
        </xdr:cNvSpPr>
      </xdr:nvSpPr>
      <xdr:spPr>
        <a:xfrm>
          <a:off x="895350" y="1879282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81</xdr:row>
      <xdr:rowOff>0</xdr:rowOff>
    </xdr:from>
    <xdr:ext cx="85725" cy="209550"/>
    <xdr:sp fLocksText="0">
      <xdr:nvSpPr>
        <xdr:cNvPr id="158" name="Text Box 56"/>
        <xdr:cNvSpPr txBox="1">
          <a:spLocks noChangeArrowheads="1"/>
        </xdr:cNvSpPr>
      </xdr:nvSpPr>
      <xdr:spPr>
        <a:xfrm>
          <a:off x="895350" y="200310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75</xdr:row>
      <xdr:rowOff>247650</xdr:rowOff>
    </xdr:from>
    <xdr:ext cx="266700" cy="171450"/>
    <xdr:sp fLocksText="0">
      <xdr:nvSpPr>
        <xdr:cNvPr id="159" name="Text Box 57"/>
        <xdr:cNvSpPr txBox="1">
          <a:spLocks noChangeArrowheads="1"/>
        </xdr:cNvSpPr>
      </xdr:nvSpPr>
      <xdr:spPr>
        <a:xfrm>
          <a:off x="895350" y="18792825"/>
          <a:ext cx="2667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75</xdr:row>
      <xdr:rowOff>247650</xdr:rowOff>
    </xdr:from>
    <xdr:ext cx="266700" cy="171450"/>
    <xdr:sp fLocksText="0">
      <xdr:nvSpPr>
        <xdr:cNvPr id="160" name="Text Box 58"/>
        <xdr:cNvSpPr txBox="1">
          <a:spLocks noChangeArrowheads="1"/>
        </xdr:cNvSpPr>
      </xdr:nvSpPr>
      <xdr:spPr>
        <a:xfrm>
          <a:off x="895350" y="18792825"/>
          <a:ext cx="2667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75</xdr:row>
      <xdr:rowOff>104775</xdr:rowOff>
    </xdr:from>
    <xdr:ext cx="809625" cy="209550"/>
    <xdr:sp fLocksText="0">
      <xdr:nvSpPr>
        <xdr:cNvPr id="161" name="Text Box 59"/>
        <xdr:cNvSpPr txBox="1">
          <a:spLocks noChangeArrowheads="1"/>
        </xdr:cNvSpPr>
      </xdr:nvSpPr>
      <xdr:spPr>
        <a:xfrm>
          <a:off x="895350" y="18649950"/>
          <a:ext cx="8096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62" name="Text Box 65"/>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63" name="Text Box 66"/>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64" name="Text Box 67"/>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65" name="Text Box 68"/>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66" name="Text Box 69"/>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67" name="Text Box 70"/>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68" name="Text Box 71"/>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69" name="Text Box 72"/>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70" name="Text Box 73"/>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71" name="Text Box 74"/>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72" name="Text Box 75"/>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73" name="Text Box 76"/>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74" name="Text Box 77"/>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75" name="Text Box 78"/>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76" name="Text Box 79"/>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77" name="Text Box 80"/>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78" name="Text Box 81"/>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79" name="Text Box 82"/>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80" name="Text Box 83"/>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81" name="Text Box 84"/>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82" name="Text Box 85"/>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83" name="Text Box 86"/>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84" name="Text Box 87"/>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85" name="Text Box 88"/>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86" name="Text Box 89"/>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87" name="Text Box 90"/>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88" name="Text Box 91"/>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81</xdr:row>
      <xdr:rowOff>28575</xdr:rowOff>
    </xdr:from>
    <xdr:ext cx="66675" cy="209550"/>
    <xdr:sp fLocksText="0">
      <xdr:nvSpPr>
        <xdr:cNvPr id="189" name="Text Box 92"/>
        <xdr:cNvSpPr txBox="1">
          <a:spLocks noChangeArrowheads="1"/>
        </xdr:cNvSpPr>
      </xdr:nvSpPr>
      <xdr:spPr>
        <a:xfrm>
          <a:off x="4667250" y="20059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90" name="Text Box 93"/>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91" name="Text Box 94"/>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92" name="Text Box 95"/>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93" name="Text Box 96"/>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81</xdr:row>
      <xdr:rowOff>0</xdr:rowOff>
    </xdr:from>
    <xdr:ext cx="66675" cy="209550"/>
    <xdr:sp fLocksText="0">
      <xdr:nvSpPr>
        <xdr:cNvPr id="194" name="Text Box 97"/>
        <xdr:cNvSpPr txBox="1">
          <a:spLocks noChangeArrowheads="1"/>
        </xdr:cNvSpPr>
      </xdr:nvSpPr>
      <xdr:spPr>
        <a:xfrm>
          <a:off x="4667250" y="200310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81</xdr:row>
      <xdr:rowOff>28575</xdr:rowOff>
    </xdr:from>
    <xdr:ext cx="66675" cy="209550"/>
    <xdr:sp fLocksText="0">
      <xdr:nvSpPr>
        <xdr:cNvPr id="195" name="Text Box 98"/>
        <xdr:cNvSpPr txBox="1">
          <a:spLocks noChangeArrowheads="1"/>
        </xdr:cNvSpPr>
      </xdr:nvSpPr>
      <xdr:spPr>
        <a:xfrm>
          <a:off x="4667250" y="20059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81</xdr:row>
      <xdr:rowOff>47625</xdr:rowOff>
    </xdr:from>
    <xdr:ext cx="66675" cy="209550"/>
    <xdr:sp fLocksText="0">
      <xdr:nvSpPr>
        <xdr:cNvPr id="196" name="Text Box 99"/>
        <xdr:cNvSpPr txBox="1">
          <a:spLocks noChangeArrowheads="1"/>
        </xdr:cNvSpPr>
      </xdr:nvSpPr>
      <xdr:spPr>
        <a:xfrm>
          <a:off x="4667250" y="200787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81</xdr:row>
      <xdr:rowOff>114300</xdr:rowOff>
    </xdr:from>
    <xdr:ext cx="66675" cy="209550"/>
    <xdr:sp fLocksText="0">
      <xdr:nvSpPr>
        <xdr:cNvPr id="197" name="Text Box 100"/>
        <xdr:cNvSpPr txBox="1">
          <a:spLocks noChangeArrowheads="1"/>
        </xdr:cNvSpPr>
      </xdr:nvSpPr>
      <xdr:spPr>
        <a:xfrm>
          <a:off x="4667250" y="20145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198" name="Text Box 101"/>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81</xdr:row>
      <xdr:rowOff>114300</xdr:rowOff>
    </xdr:from>
    <xdr:ext cx="66675" cy="209550"/>
    <xdr:sp fLocksText="0">
      <xdr:nvSpPr>
        <xdr:cNvPr id="199" name="Text Box 102"/>
        <xdr:cNvSpPr txBox="1">
          <a:spLocks noChangeArrowheads="1"/>
        </xdr:cNvSpPr>
      </xdr:nvSpPr>
      <xdr:spPr>
        <a:xfrm>
          <a:off x="4667250" y="20145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81</xdr:row>
      <xdr:rowOff>57150</xdr:rowOff>
    </xdr:from>
    <xdr:ext cx="66675" cy="209550"/>
    <xdr:sp fLocksText="0">
      <xdr:nvSpPr>
        <xdr:cNvPr id="200" name="Text Box 103"/>
        <xdr:cNvSpPr txBox="1">
          <a:spLocks noChangeArrowheads="1"/>
        </xdr:cNvSpPr>
      </xdr:nvSpPr>
      <xdr:spPr>
        <a:xfrm>
          <a:off x="4667250" y="20088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201" name="Text Box 104"/>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202" name="Text Box 105"/>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203" name="Text Box 106"/>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204" name="Text Box 107"/>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205" name="Text Box 108"/>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206" name="Text Box 109"/>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81</xdr:row>
      <xdr:rowOff>0</xdr:rowOff>
    </xdr:from>
    <xdr:ext cx="66675" cy="209550"/>
    <xdr:sp fLocksText="0">
      <xdr:nvSpPr>
        <xdr:cNvPr id="207" name="Text Box 110"/>
        <xdr:cNvSpPr txBox="1">
          <a:spLocks noChangeArrowheads="1"/>
        </xdr:cNvSpPr>
      </xdr:nvSpPr>
      <xdr:spPr>
        <a:xfrm>
          <a:off x="4667250" y="200310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208" name="Text Box 111"/>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66675" cy="209550"/>
    <xdr:sp fLocksText="0">
      <xdr:nvSpPr>
        <xdr:cNvPr id="209" name="Text Box 112"/>
        <xdr:cNvSpPr txBox="1">
          <a:spLocks noChangeArrowheads="1"/>
        </xdr:cNvSpPr>
      </xdr:nvSpPr>
      <xdr:spPr>
        <a:xfrm>
          <a:off x="4667250" y="18792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771525</xdr:colOff>
      <xdr:row>75</xdr:row>
      <xdr:rowOff>104775</xdr:rowOff>
    </xdr:from>
    <xdr:ext cx="657225" cy="209550"/>
    <xdr:sp fLocksText="0">
      <xdr:nvSpPr>
        <xdr:cNvPr id="210" name="Text Box 113"/>
        <xdr:cNvSpPr txBox="1">
          <a:spLocks noChangeArrowheads="1"/>
        </xdr:cNvSpPr>
      </xdr:nvSpPr>
      <xdr:spPr>
        <a:xfrm>
          <a:off x="4076700" y="18649950"/>
          <a:ext cx="6572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200025"/>
    <xdr:sp fLocksText="0">
      <xdr:nvSpPr>
        <xdr:cNvPr id="211" name="Text Box 11"/>
        <xdr:cNvSpPr txBox="1">
          <a:spLocks noChangeArrowheads="1"/>
        </xdr:cNvSpPr>
      </xdr:nvSpPr>
      <xdr:spPr>
        <a:xfrm>
          <a:off x="876300" y="16316325"/>
          <a:ext cx="666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52400"/>
    <xdr:sp fLocksText="0">
      <xdr:nvSpPr>
        <xdr:cNvPr id="212" name="Text Box 12"/>
        <xdr:cNvSpPr txBox="1">
          <a:spLocks noChangeArrowheads="1"/>
        </xdr:cNvSpPr>
      </xdr:nvSpPr>
      <xdr:spPr>
        <a:xfrm>
          <a:off x="876300" y="16316325"/>
          <a:ext cx="666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61925"/>
    <xdr:sp fLocksText="0">
      <xdr:nvSpPr>
        <xdr:cNvPr id="213" name="Text Box 13"/>
        <xdr:cNvSpPr txBox="1">
          <a:spLocks noChangeArrowheads="1"/>
        </xdr:cNvSpPr>
      </xdr:nvSpPr>
      <xdr:spPr>
        <a:xfrm>
          <a:off x="876300" y="16316325"/>
          <a:ext cx="666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61925"/>
    <xdr:sp fLocksText="0">
      <xdr:nvSpPr>
        <xdr:cNvPr id="214" name="Text Box 14"/>
        <xdr:cNvSpPr txBox="1">
          <a:spLocks noChangeArrowheads="1"/>
        </xdr:cNvSpPr>
      </xdr:nvSpPr>
      <xdr:spPr>
        <a:xfrm>
          <a:off x="876300" y="16316325"/>
          <a:ext cx="666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33350"/>
    <xdr:sp fLocksText="0">
      <xdr:nvSpPr>
        <xdr:cNvPr id="215" name="Text Box 15"/>
        <xdr:cNvSpPr txBox="1">
          <a:spLocks noChangeArrowheads="1"/>
        </xdr:cNvSpPr>
      </xdr:nvSpPr>
      <xdr:spPr>
        <a:xfrm>
          <a:off x="876300" y="16316325"/>
          <a:ext cx="666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47625"/>
    <xdr:sp fLocksText="0">
      <xdr:nvSpPr>
        <xdr:cNvPr id="216" name="Text Box 16"/>
        <xdr:cNvSpPr txBox="1">
          <a:spLocks noChangeArrowheads="1"/>
        </xdr:cNvSpPr>
      </xdr:nvSpPr>
      <xdr:spPr>
        <a:xfrm>
          <a:off x="876300" y="16316325"/>
          <a:ext cx="66675"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33350"/>
    <xdr:sp fLocksText="0">
      <xdr:nvSpPr>
        <xdr:cNvPr id="217" name="Text Box 17"/>
        <xdr:cNvSpPr txBox="1">
          <a:spLocks noChangeArrowheads="1"/>
        </xdr:cNvSpPr>
      </xdr:nvSpPr>
      <xdr:spPr>
        <a:xfrm>
          <a:off x="876300" y="16316325"/>
          <a:ext cx="666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33350"/>
    <xdr:sp fLocksText="0">
      <xdr:nvSpPr>
        <xdr:cNvPr id="218" name="Text Box 18"/>
        <xdr:cNvSpPr txBox="1">
          <a:spLocks noChangeArrowheads="1"/>
        </xdr:cNvSpPr>
      </xdr:nvSpPr>
      <xdr:spPr>
        <a:xfrm>
          <a:off x="876300" y="16316325"/>
          <a:ext cx="666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42875"/>
    <xdr:sp fLocksText="0">
      <xdr:nvSpPr>
        <xdr:cNvPr id="219" name="Text Box 19"/>
        <xdr:cNvSpPr txBox="1">
          <a:spLocks noChangeArrowheads="1"/>
        </xdr:cNvSpPr>
      </xdr:nvSpPr>
      <xdr:spPr>
        <a:xfrm>
          <a:off x="876300" y="163163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23825"/>
    <xdr:sp fLocksText="0">
      <xdr:nvSpPr>
        <xdr:cNvPr id="220" name="Text Box 20"/>
        <xdr:cNvSpPr txBox="1">
          <a:spLocks noChangeArrowheads="1"/>
        </xdr:cNvSpPr>
      </xdr:nvSpPr>
      <xdr:spPr>
        <a:xfrm>
          <a:off x="876300" y="163163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23825"/>
    <xdr:sp fLocksText="0">
      <xdr:nvSpPr>
        <xdr:cNvPr id="221" name="Text Box 21"/>
        <xdr:cNvSpPr txBox="1">
          <a:spLocks noChangeArrowheads="1"/>
        </xdr:cNvSpPr>
      </xdr:nvSpPr>
      <xdr:spPr>
        <a:xfrm>
          <a:off x="876300" y="163163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23825"/>
    <xdr:sp fLocksText="0">
      <xdr:nvSpPr>
        <xdr:cNvPr id="222" name="Text Box 22"/>
        <xdr:cNvSpPr txBox="1">
          <a:spLocks noChangeArrowheads="1"/>
        </xdr:cNvSpPr>
      </xdr:nvSpPr>
      <xdr:spPr>
        <a:xfrm>
          <a:off x="876300" y="163163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23825"/>
    <xdr:sp fLocksText="0">
      <xdr:nvSpPr>
        <xdr:cNvPr id="223" name="Text Box 23"/>
        <xdr:cNvSpPr txBox="1">
          <a:spLocks noChangeArrowheads="1"/>
        </xdr:cNvSpPr>
      </xdr:nvSpPr>
      <xdr:spPr>
        <a:xfrm>
          <a:off x="876300" y="163163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23825"/>
    <xdr:sp fLocksText="0">
      <xdr:nvSpPr>
        <xdr:cNvPr id="224" name="Text Box 24"/>
        <xdr:cNvSpPr txBox="1">
          <a:spLocks noChangeArrowheads="1"/>
        </xdr:cNvSpPr>
      </xdr:nvSpPr>
      <xdr:spPr>
        <a:xfrm>
          <a:off x="876300" y="163163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23825"/>
    <xdr:sp fLocksText="0">
      <xdr:nvSpPr>
        <xdr:cNvPr id="225" name="Text Box 25"/>
        <xdr:cNvSpPr txBox="1">
          <a:spLocks noChangeArrowheads="1"/>
        </xdr:cNvSpPr>
      </xdr:nvSpPr>
      <xdr:spPr>
        <a:xfrm>
          <a:off x="876300" y="163163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38100"/>
    <xdr:sp fLocksText="0">
      <xdr:nvSpPr>
        <xdr:cNvPr id="226" name="Text Box 26"/>
        <xdr:cNvSpPr txBox="1">
          <a:spLocks noChangeArrowheads="1"/>
        </xdr:cNvSpPr>
      </xdr:nvSpPr>
      <xdr:spPr>
        <a:xfrm>
          <a:off x="876300" y="1631632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38100"/>
    <xdr:sp fLocksText="0">
      <xdr:nvSpPr>
        <xdr:cNvPr id="227" name="Text Box 27"/>
        <xdr:cNvSpPr txBox="1">
          <a:spLocks noChangeArrowheads="1"/>
        </xdr:cNvSpPr>
      </xdr:nvSpPr>
      <xdr:spPr>
        <a:xfrm>
          <a:off x="876300" y="1631632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38100"/>
    <xdr:sp fLocksText="0">
      <xdr:nvSpPr>
        <xdr:cNvPr id="228" name="Text Box 28"/>
        <xdr:cNvSpPr txBox="1">
          <a:spLocks noChangeArrowheads="1"/>
        </xdr:cNvSpPr>
      </xdr:nvSpPr>
      <xdr:spPr>
        <a:xfrm>
          <a:off x="876300" y="1631632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38100"/>
    <xdr:sp fLocksText="0">
      <xdr:nvSpPr>
        <xdr:cNvPr id="229" name="Text Box 29"/>
        <xdr:cNvSpPr txBox="1">
          <a:spLocks noChangeArrowheads="1"/>
        </xdr:cNvSpPr>
      </xdr:nvSpPr>
      <xdr:spPr>
        <a:xfrm>
          <a:off x="876300" y="1631632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28575"/>
    <xdr:sp fLocksText="0">
      <xdr:nvSpPr>
        <xdr:cNvPr id="230" name="Text Box 30"/>
        <xdr:cNvSpPr txBox="1">
          <a:spLocks noChangeArrowheads="1"/>
        </xdr:cNvSpPr>
      </xdr:nvSpPr>
      <xdr:spPr>
        <a:xfrm>
          <a:off x="876300" y="16316325"/>
          <a:ext cx="666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28575"/>
    <xdr:sp fLocksText="0">
      <xdr:nvSpPr>
        <xdr:cNvPr id="231" name="Text Box 31"/>
        <xdr:cNvSpPr txBox="1">
          <a:spLocks noChangeArrowheads="1"/>
        </xdr:cNvSpPr>
      </xdr:nvSpPr>
      <xdr:spPr>
        <a:xfrm>
          <a:off x="876300" y="16316325"/>
          <a:ext cx="666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9050"/>
    <xdr:sp fLocksText="0">
      <xdr:nvSpPr>
        <xdr:cNvPr id="232" name="Text Box 32"/>
        <xdr:cNvSpPr txBox="1">
          <a:spLocks noChangeArrowheads="1"/>
        </xdr:cNvSpPr>
      </xdr:nvSpPr>
      <xdr:spPr>
        <a:xfrm>
          <a:off x="876300" y="16316325"/>
          <a:ext cx="6667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42875"/>
    <xdr:sp fLocksText="0">
      <xdr:nvSpPr>
        <xdr:cNvPr id="233" name="Text Box 33"/>
        <xdr:cNvSpPr txBox="1">
          <a:spLocks noChangeArrowheads="1"/>
        </xdr:cNvSpPr>
      </xdr:nvSpPr>
      <xdr:spPr>
        <a:xfrm>
          <a:off x="876300" y="163163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42875"/>
    <xdr:sp fLocksText="0">
      <xdr:nvSpPr>
        <xdr:cNvPr id="234" name="Text Box 34"/>
        <xdr:cNvSpPr txBox="1">
          <a:spLocks noChangeArrowheads="1"/>
        </xdr:cNvSpPr>
      </xdr:nvSpPr>
      <xdr:spPr>
        <a:xfrm>
          <a:off x="876300" y="163163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42875"/>
    <xdr:sp fLocksText="0">
      <xdr:nvSpPr>
        <xdr:cNvPr id="235" name="Text Box 35"/>
        <xdr:cNvSpPr txBox="1">
          <a:spLocks noChangeArrowheads="1"/>
        </xdr:cNvSpPr>
      </xdr:nvSpPr>
      <xdr:spPr>
        <a:xfrm>
          <a:off x="876300" y="163163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42875"/>
    <xdr:sp fLocksText="0">
      <xdr:nvSpPr>
        <xdr:cNvPr id="236" name="Text Box 36"/>
        <xdr:cNvSpPr txBox="1">
          <a:spLocks noChangeArrowheads="1"/>
        </xdr:cNvSpPr>
      </xdr:nvSpPr>
      <xdr:spPr>
        <a:xfrm>
          <a:off x="876300" y="163163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65</xdr:row>
      <xdr:rowOff>247650</xdr:rowOff>
    </xdr:from>
    <xdr:ext cx="66675" cy="123825"/>
    <xdr:sp fLocksText="0">
      <xdr:nvSpPr>
        <xdr:cNvPr id="237" name="Text Box 37"/>
        <xdr:cNvSpPr txBox="1">
          <a:spLocks noChangeArrowheads="1"/>
        </xdr:cNvSpPr>
      </xdr:nvSpPr>
      <xdr:spPr>
        <a:xfrm>
          <a:off x="895350" y="1631632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381000</xdr:colOff>
      <xdr:row>65</xdr:row>
      <xdr:rowOff>247650</xdr:rowOff>
    </xdr:from>
    <xdr:ext cx="66675" cy="161925"/>
    <xdr:sp fLocksText="0">
      <xdr:nvSpPr>
        <xdr:cNvPr id="238" name="Text Box 39"/>
        <xdr:cNvSpPr txBox="1">
          <a:spLocks noChangeArrowheads="1"/>
        </xdr:cNvSpPr>
      </xdr:nvSpPr>
      <xdr:spPr>
        <a:xfrm>
          <a:off x="647700" y="16316325"/>
          <a:ext cx="666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390525</xdr:colOff>
      <xdr:row>65</xdr:row>
      <xdr:rowOff>247650</xdr:rowOff>
    </xdr:from>
    <xdr:ext cx="66675" cy="142875"/>
    <xdr:sp fLocksText="0">
      <xdr:nvSpPr>
        <xdr:cNvPr id="239" name="Text Box 40"/>
        <xdr:cNvSpPr txBox="1">
          <a:spLocks noChangeArrowheads="1"/>
        </xdr:cNvSpPr>
      </xdr:nvSpPr>
      <xdr:spPr>
        <a:xfrm>
          <a:off x="657225" y="163163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390525</xdr:colOff>
      <xdr:row>65</xdr:row>
      <xdr:rowOff>247650</xdr:rowOff>
    </xdr:from>
    <xdr:ext cx="66675" cy="142875"/>
    <xdr:sp fLocksText="0">
      <xdr:nvSpPr>
        <xdr:cNvPr id="240" name="Text Box 41"/>
        <xdr:cNvSpPr txBox="1">
          <a:spLocks noChangeArrowheads="1"/>
        </xdr:cNvSpPr>
      </xdr:nvSpPr>
      <xdr:spPr>
        <a:xfrm>
          <a:off x="657225" y="1631632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38100"/>
    <xdr:sp fLocksText="0">
      <xdr:nvSpPr>
        <xdr:cNvPr id="241" name="Text Box 42"/>
        <xdr:cNvSpPr txBox="1">
          <a:spLocks noChangeArrowheads="1"/>
        </xdr:cNvSpPr>
      </xdr:nvSpPr>
      <xdr:spPr>
        <a:xfrm>
          <a:off x="876300" y="1631632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65</xdr:row>
      <xdr:rowOff>247650</xdr:rowOff>
    </xdr:from>
    <xdr:ext cx="66675" cy="152400"/>
    <xdr:sp fLocksText="0">
      <xdr:nvSpPr>
        <xdr:cNvPr id="242" name="Text Box 47"/>
        <xdr:cNvSpPr txBox="1">
          <a:spLocks noChangeArrowheads="1"/>
        </xdr:cNvSpPr>
      </xdr:nvSpPr>
      <xdr:spPr>
        <a:xfrm>
          <a:off x="876300" y="16316325"/>
          <a:ext cx="666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65</xdr:row>
      <xdr:rowOff>247650</xdr:rowOff>
    </xdr:from>
    <xdr:ext cx="66675" cy="28575"/>
    <xdr:sp fLocksText="0">
      <xdr:nvSpPr>
        <xdr:cNvPr id="243" name="Text Box 50"/>
        <xdr:cNvSpPr txBox="1">
          <a:spLocks noChangeArrowheads="1"/>
        </xdr:cNvSpPr>
      </xdr:nvSpPr>
      <xdr:spPr>
        <a:xfrm>
          <a:off x="895350" y="16316325"/>
          <a:ext cx="666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65</xdr:row>
      <xdr:rowOff>247650</xdr:rowOff>
    </xdr:from>
    <xdr:ext cx="66675" cy="28575"/>
    <xdr:sp fLocksText="0">
      <xdr:nvSpPr>
        <xdr:cNvPr id="244" name="Text Box 51"/>
        <xdr:cNvSpPr txBox="1">
          <a:spLocks noChangeArrowheads="1"/>
        </xdr:cNvSpPr>
      </xdr:nvSpPr>
      <xdr:spPr>
        <a:xfrm>
          <a:off x="895350" y="16316325"/>
          <a:ext cx="666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65</xdr:row>
      <xdr:rowOff>247650</xdr:rowOff>
    </xdr:from>
    <xdr:ext cx="76200" cy="28575"/>
    <xdr:sp fLocksText="0">
      <xdr:nvSpPr>
        <xdr:cNvPr id="245" name="Text Box 52"/>
        <xdr:cNvSpPr txBox="1">
          <a:spLocks noChangeArrowheads="1"/>
        </xdr:cNvSpPr>
      </xdr:nvSpPr>
      <xdr:spPr>
        <a:xfrm>
          <a:off x="895350" y="1631632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65</xdr:row>
      <xdr:rowOff>247650</xdr:rowOff>
    </xdr:from>
    <xdr:ext cx="76200" cy="28575"/>
    <xdr:sp fLocksText="0">
      <xdr:nvSpPr>
        <xdr:cNvPr id="246" name="Text Box 53"/>
        <xdr:cNvSpPr txBox="1">
          <a:spLocks noChangeArrowheads="1"/>
        </xdr:cNvSpPr>
      </xdr:nvSpPr>
      <xdr:spPr>
        <a:xfrm>
          <a:off x="895350" y="1631632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65</xdr:row>
      <xdr:rowOff>247650</xdr:rowOff>
    </xdr:from>
    <xdr:ext cx="76200" cy="28575"/>
    <xdr:sp fLocksText="0">
      <xdr:nvSpPr>
        <xdr:cNvPr id="247" name="Text Box 54"/>
        <xdr:cNvSpPr txBox="1">
          <a:spLocks noChangeArrowheads="1"/>
        </xdr:cNvSpPr>
      </xdr:nvSpPr>
      <xdr:spPr>
        <a:xfrm>
          <a:off x="895350" y="1631632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65</xdr:row>
      <xdr:rowOff>247650</xdr:rowOff>
    </xdr:from>
    <xdr:ext cx="76200" cy="28575"/>
    <xdr:sp fLocksText="0">
      <xdr:nvSpPr>
        <xdr:cNvPr id="248" name="Text Box 55"/>
        <xdr:cNvSpPr txBox="1">
          <a:spLocks noChangeArrowheads="1"/>
        </xdr:cNvSpPr>
      </xdr:nvSpPr>
      <xdr:spPr>
        <a:xfrm>
          <a:off x="895350" y="1631632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65</xdr:row>
      <xdr:rowOff>247650</xdr:rowOff>
    </xdr:from>
    <xdr:ext cx="266700" cy="171450"/>
    <xdr:sp fLocksText="0">
      <xdr:nvSpPr>
        <xdr:cNvPr id="249" name="Text Box 57"/>
        <xdr:cNvSpPr txBox="1">
          <a:spLocks noChangeArrowheads="1"/>
        </xdr:cNvSpPr>
      </xdr:nvSpPr>
      <xdr:spPr>
        <a:xfrm>
          <a:off x="895350" y="16316325"/>
          <a:ext cx="2667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65</xdr:row>
      <xdr:rowOff>247650</xdr:rowOff>
    </xdr:from>
    <xdr:ext cx="266700" cy="171450"/>
    <xdr:sp fLocksText="0">
      <xdr:nvSpPr>
        <xdr:cNvPr id="250" name="Text Box 58"/>
        <xdr:cNvSpPr txBox="1">
          <a:spLocks noChangeArrowheads="1"/>
        </xdr:cNvSpPr>
      </xdr:nvSpPr>
      <xdr:spPr>
        <a:xfrm>
          <a:off x="895350" y="16316325"/>
          <a:ext cx="2667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65</xdr:row>
      <xdr:rowOff>104775</xdr:rowOff>
    </xdr:from>
    <xdr:ext cx="809625" cy="209550"/>
    <xdr:sp fLocksText="0">
      <xdr:nvSpPr>
        <xdr:cNvPr id="251" name="Text Box 59"/>
        <xdr:cNvSpPr txBox="1">
          <a:spLocks noChangeArrowheads="1"/>
        </xdr:cNvSpPr>
      </xdr:nvSpPr>
      <xdr:spPr>
        <a:xfrm>
          <a:off x="895350" y="16173450"/>
          <a:ext cx="8096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52" name="Text Box 65"/>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53" name="Text Box 66"/>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54" name="Text Box 67"/>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55" name="Text Box 68"/>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56" name="Text Box 69"/>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57" name="Text Box 70"/>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58" name="Text Box 71"/>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59" name="Text Box 72"/>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60" name="Text Box 73"/>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61" name="Text Box 74"/>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62" name="Text Box 75"/>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63" name="Text Box 76"/>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64" name="Text Box 77"/>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65" name="Text Box 78"/>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66" name="Text Box 79"/>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67" name="Text Box 80"/>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68" name="Text Box 81"/>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69" name="Text Box 82"/>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70" name="Text Box 83"/>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71" name="Text Box 84"/>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72" name="Text Box 85"/>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73" name="Text Box 86"/>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74" name="Text Box 87"/>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75" name="Text Box 88"/>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76" name="Text Box 89"/>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77" name="Text Box 90"/>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78" name="Text Box 91"/>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79" name="Text Box 93"/>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80" name="Text Box 94"/>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81" name="Text Box 95"/>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82" name="Text Box 96"/>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83" name="Text Box 101"/>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84" name="Text Box 104"/>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85" name="Text Box 105"/>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86" name="Text Box 106"/>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87" name="Text Box 107"/>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88" name="Text Box 108"/>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89" name="Text Box 109"/>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90" name="Text Box 111"/>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66675" cy="209550"/>
    <xdr:sp fLocksText="0">
      <xdr:nvSpPr>
        <xdr:cNvPr id="291" name="Text Box 112"/>
        <xdr:cNvSpPr txBox="1">
          <a:spLocks noChangeArrowheads="1"/>
        </xdr:cNvSpPr>
      </xdr:nvSpPr>
      <xdr:spPr>
        <a:xfrm>
          <a:off x="4667250" y="163163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771525</xdr:colOff>
      <xdr:row>65</xdr:row>
      <xdr:rowOff>104775</xdr:rowOff>
    </xdr:from>
    <xdr:ext cx="657225" cy="209550"/>
    <xdr:sp fLocksText="0">
      <xdr:nvSpPr>
        <xdr:cNvPr id="292" name="Text Box 113"/>
        <xdr:cNvSpPr txBox="1">
          <a:spLocks noChangeArrowheads="1"/>
        </xdr:cNvSpPr>
      </xdr:nvSpPr>
      <xdr:spPr>
        <a:xfrm>
          <a:off x="4076700" y="16173450"/>
          <a:ext cx="6572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42</xdr:row>
      <xdr:rowOff>0</xdr:rowOff>
    </xdr:from>
    <xdr:to>
      <xdr:col>5</xdr:col>
      <xdr:colOff>0</xdr:colOff>
      <xdr:row>42</xdr:row>
      <xdr:rowOff>0</xdr:rowOff>
    </xdr:to>
    <xdr:sp>
      <xdr:nvSpPr>
        <xdr:cNvPr id="293" name="Text Box 4"/>
        <xdr:cNvSpPr txBox="1">
          <a:spLocks noChangeArrowheads="1"/>
        </xdr:cNvSpPr>
      </xdr:nvSpPr>
      <xdr:spPr>
        <a:xfrm>
          <a:off x="2828925" y="10410825"/>
          <a:ext cx="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HG丸ｺﾞｼｯｸM-PRO"/>
              <a:ea typeface="HG丸ｺﾞｼｯｸM-PRO"/>
              <a:cs typeface="HG丸ｺﾞｼｯｸM-PRO"/>
            </a:rPr>
            <a:t>注</a:t>
          </a:r>
          <a:r>
            <a:rPr lang="en-US" cap="none" sz="600" b="0" i="0" u="none" baseline="0">
              <a:solidFill>
                <a:srgbClr val="000000"/>
              </a:solidFill>
              <a:latin typeface="HG丸ｺﾞｼｯｸM-PRO"/>
              <a:ea typeface="HG丸ｺﾞｼｯｸM-PRO"/>
              <a:cs typeface="HG丸ｺﾞｼｯｸM-PRO"/>
            </a:rPr>
            <a:t>2)</a:t>
          </a:r>
        </a:p>
      </xdr:txBody>
    </xdr:sp>
    <xdr:clientData/>
  </xdr:twoCellAnchor>
  <xdr:twoCellAnchor>
    <xdr:from>
      <xdr:col>5</xdr:col>
      <xdr:colOff>0</xdr:colOff>
      <xdr:row>42</xdr:row>
      <xdr:rowOff>0</xdr:rowOff>
    </xdr:from>
    <xdr:to>
      <xdr:col>5</xdr:col>
      <xdr:colOff>0</xdr:colOff>
      <xdr:row>42</xdr:row>
      <xdr:rowOff>0</xdr:rowOff>
    </xdr:to>
    <xdr:sp>
      <xdr:nvSpPr>
        <xdr:cNvPr id="294" name="Text Box 5"/>
        <xdr:cNvSpPr txBox="1">
          <a:spLocks noChangeArrowheads="1"/>
        </xdr:cNvSpPr>
      </xdr:nvSpPr>
      <xdr:spPr>
        <a:xfrm>
          <a:off x="2828925" y="10410825"/>
          <a:ext cx="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HG丸ｺﾞｼｯｸM-PRO"/>
              <a:ea typeface="HG丸ｺﾞｼｯｸM-PRO"/>
              <a:cs typeface="HG丸ｺﾞｼｯｸM-PRO"/>
            </a:rPr>
            <a:t>注</a:t>
          </a:r>
          <a:r>
            <a:rPr lang="en-US" cap="none" sz="600" b="0" i="0" u="none" baseline="0">
              <a:solidFill>
                <a:srgbClr val="000000"/>
              </a:solidFill>
              <a:latin typeface="HG丸ｺﾞｼｯｸM-PRO"/>
              <a:ea typeface="HG丸ｺﾞｼｯｸM-PRO"/>
              <a:cs typeface="HG丸ｺﾞｼｯｸM-PRO"/>
            </a:rPr>
            <a:t>3)</a:t>
          </a:r>
        </a:p>
      </xdr:txBody>
    </xdr:sp>
    <xdr:clientData/>
  </xdr:twoCellAnchor>
  <xdr:oneCellAnchor>
    <xdr:from>
      <xdr:col>7</xdr:col>
      <xdr:colOff>771525</xdr:colOff>
      <xdr:row>33</xdr:row>
      <xdr:rowOff>104775</xdr:rowOff>
    </xdr:from>
    <xdr:ext cx="685800" cy="209550"/>
    <xdr:sp fLocksText="0">
      <xdr:nvSpPr>
        <xdr:cNvPr id="295" name="Text Box 59"/>
        <xdr:cNvSpPr txBox="1">
          <a:spLocks noChangeArrowheads="1"/>
        </xdr:cNvSpPr>
      </xdr:nvSpPr>
      <xdr:spPr>
        <a:xfrm>
          <a:off x="4076700" y="8324850"/>
          <a:ext cx="6858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200025"/>
    <xdr:sp fLocksText="0">
      <xdr:nvSpPr>
        <xdr:cNvPr id="296" name="Text Box 11"/>
        <xdr:cNvSpPr txBox="1">
          <a:spLocks noChangeArrowheads="1"/>
        </xdr:cNvSpPr>
      </xdr:nvSpPr>
      <xdr:spPr>
        <a:xfrm>
          <a:off x="876300" y="20526375"/>
          <a:ext cx="666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52400"/>
    <xdr:sp fLocksText="0">
      <xdr:nvSpPr>
        <xdr:cNvPr id="297" name="Text Box 12"/>
        <xdr:cNvSpPr txBox="1">
          <a:spLocks noChangeArrowheads="1"/>
        </xdr:cNvSpPr>
      </xdr:nvSpPr>
      <xdr:spPr>
        <a:xfrm>
          <a:off x="876300" y="20526375"/>
          <a:ext cx="666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61925"/>
    <xdr:sp fLocksText="0">
      <xdr:nvSpPr>
        <xdr:cNvPr id="298" name="Text Box 13"/>
        <xdr:cNvSpPr txBox="1">
          <a:spLocks noChangeArrowheads="1"/>
        </xdr:cNvSpPr>
      </xdr:nvSpPr>
      <xdr:spPr>
        <a:xfrm>
          <a:off x="876300" y="20526375"/>
          <a:ext cx="666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61925"/>
    <xdr:sp fLocksText="0">
      <xdr:nvSpPr>
        <xdr:cNvPr id="299" name="Text Box 14"/>
        <xdr:cNvSpPr txBox="1">
          <a:spLocks noChangeArrowheads="1"/>
        </xdr:cNvSpPr>
      </xdr:nvSpPr>
      <xdr:spPr>
        <a:xfrm>
          <a:off x="876300" y="20526375"/>
          <a:ext cx="666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33350"/>
    <xdr:sp fLocksText="0">
      <xdr:nvSpPr>
        <xdr:cNvPr id="300" name="Text Box 15"/>
        <xdr:cNvSpPr txBox="1">
          <a:spLocks noChangeArrowheads="1"/>
        </xdr:cNvSpPr>
      </xdr:nvSpPr>
      <xdr:spPr>
        <a:xfrm>
          <a:off x="876300" y="20526375"/>
          <a:ext cx="666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47625"/>
    <xdr:sp fLocksText="0">
      <xdr:nvSpPr>
        <xdr:cNvPr id="301" name="Text Box 16"/>
        <xdr:cNvSpPr txBox="1">
          <a:spLocks noChangeArrowheads="1"/>
        </xdr:cNvSpPr>
      </xdr:nvSpPr>
      <xdr:spPr>
        <a:xfrm>
          <a:off x="876300" y="20526375"/>
          <a:ext cx="66675"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33350"/>
    <xdr:sp fLocksText="0">
      <xdr:nvSpPr>
        <xdr:cNvPr id="302" name="Text Box 17"/>
        <xdr:cNvSpPr txBox="1">
          <a:spLocks noChangeArrowheads="1"/>
        </xdr:cNvSpPr>
      </xdr:nvSpPr>
      <xdr:spPr>
        <a:xfrm>
          <a:off x="876300" y="20526375"/>
          <a:ext cx="666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33350"/>
    <xdr:sp fLocksText="0">
      <xdr:nvSpPr>
        <xdr:cNvPr id="303" name="Text Box 18"/>
        <xdr:cNvSpPr txBox="1">
          <a:spLocks noChangeArrowheads="1"/>
        </xdr:cNvSpPr>
      </xdr:nvSpPr>
      <xdr:spPr>
        <a:xfrm>
          <a:off x="876300" y="20526375"/>
          <a:ext cx="666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42875"/>
    <xdr:sp fLocksText="0">
      <xdr:nvSpPr>
        <xdr:cNvPr id="304" name="Text Box 19"/>
        <xdr:cNvSpPr txBox="1">
          <a:spLocks noChangeArrowheads="1"/>
        </xdr:cNvSpPr>
      </xdr:nvSpPr>
      <xdr:spPr>
        <a:xfrm>
          <a:off x="876300" y="2052637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23825"/>
    <xdr:sp fLocksText="0">
      <xdr:nvSpPr>
        <xdr:cNvPr id="305" name="Text Box 20"/>
        <xdr:cNvSpPr txBox="1">
          <a:spLocks noChangeArrowheads="1"/>
        </xdr:cNvSpPr>
      </xdr:nvSpPr>
      <xdr:spPr>
        <a:xfrm>
          <a:off x="876300" y="2052637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23825"/>
    <xdr:sp fLocksText="0">
      <xdr:nvSpPr>
        <xdr:cNvPr id="306" name="Text Box 21"/>
        <xdr:cNvSpPr txBox="1">
          <a:spLocks noChangeArrowheads="1"/>
        </xdr:cNvSpPr>
      </xdr:nvSpPr>
      <xdr:spPr>
        <a:xfrm>
          <a:off x="876300" y="2052637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23825"/>
    <xdr:sp fLocksText="0">
      <xdr:nvSpPr>
        <xdr:cNvPr id="307" name="Text Box 22"/>
        <xdr:cNvSpPr txBox="1">
          <a:spLocks noChangeArrowheads="1"/>
        </xdr:cNvSpPr>
      </xdr:nvSpPr>
      <xdr:spPr>
        <a:xfrm>
          <a:off x="876300" y="2052637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23825"/>
    <xdr:sp fLocksText="0">
      <xdr:nvSpPr>
        <xdr:cNvPr id="308" name="Text Box 23"/>
        <xdr:cNvSpPr txBox="1">
          <a:spLocks noChangeArrowheads="1"/>
        </xdr:cNvSpPr>
      </xdr:nvSpPr>
      <xdr:spPr>
        <a:xfrm>
          <a:off x="876300" y="2052637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23825"/>
    <xdr:sp fLocksText="0">
      <xdr:nvSpPr>
        <xdr:cNvPr id="309" name="Text Box 24"/>
        <xdr:cNvSpPr txBox="1">
          <a:spLocks noChangeArrowheads="1"/>
        </xdr:cNvSpPr>
      </xdr:nvSpPr>
      <xdr:spPr>
        <a:xfrm>
          <a:off x="876300" y="2052637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23825"/>
    <xdr:sp fLocksText="0">
      <xdr:nvSpPr>
        <xdr:cNvPr id="310" name="Text Box 25"/>
        <xdr:cNvSpPr txBox="1">
          <a:spLocks noChangeArrowheads="1"/>
        </xdr:cNvSpPr>
      </xdr:nvSpPr>
      <xdr:spPr>
        <a:xfrm>
          <a:off x="876300" y="2052637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38100"/>
    <xdr:sp fLocksText="0">
      <xdr:nvSpPr>
        <xdr:cNvPr id="311" name="Text Box 26"/>
        <xdr:cNvSpPr txBox="1">
          <a:spLocks noChangeArrowheads="1"/>
        </xdr:cNvSpPr>
      </xdr:nvSpPr>
      <xdr:spPr>
        <a:xfrm>
          <a:off x="876300" y="2052637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38100"/>
    <xdr:sp fLocksText="0">
      <xdr:nvSpPr>
        <xdr:cNvPr id="312" name="Text Box 27"/>
        <xdr:cNvSpPr txBox="1">
          <a:spLocks noChangeArrowheads="1"/>
        </xdr:cNvSpPr>
      </xdr:nvSpPr>
      <xdr:spPr>
        <a:xfrm>
          <a:off x="876300" y="2052637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38100"/>
    <xdr:sp fLocksText="0">
      <xdr:nvSpPr>
        <xdr:cNvPr id="313" name="Text Box 28"/>
        <xdr:cNvSpPr txBox="1">
          <a:spLocks noChangeArrowheads="1"/>
        </xdr:cNvSpPr>
      </xdr:nvSpPr>
      <xdr:spPr>
        <a:xfrm>
          <a:off x="876300" y="2052637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38100"/>
    <xdr:sp fLocksText="0">
      <xdr:nvSpPr>
        <xdr:cNvPr id="314" name="Text Box 29"/>
        <xdr:cNvSpPr txBox="1">
          <a:spLocks noChangeArrowheads="1"/>
        </xdr:cNvSpPr>
      </xdr:nvSpPr>
      <xdr:spPr>
        <a:xfrm>
          <a:off x="876300" y="2052637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28575"/>
    <xdr:sp fLocksText="0">
      <xdr:nvSpPr>
        <xdr:cNvPr id="315" name="Text Box 30"/>
        <xdr:cNvSpPr txBox="1">
          <a:spLocks noChangeArrowheads="1"/>
        </xdr:cNvSpPr>
      </xdr:nvSpPr>
      <xdr:spPr>
        <a:xfrm>
          <a:off x="876300" y="20526375"/>
          <a:ext cx="666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28575"/>
    <xdr:sp fLocksText="0">
      <xdr:nvSpPr>
        <xdr:cNvPr id="316" name="Text Box 31"/>
        <xdr:cNvSpPr txBox="1">
          <a:spLocks noChangeArrowheads="1"/>
        </xdr:cNvSpPr>
      </xdr:nvSpPr>
      <xdr:spPr>
        <a:xfrm>
          <a:off x="876300" y="20526375"/>
          <a:ext cx="666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9050"/>
    <xdr:sp fLocksText="0">
      <xdr:nvSpPr>
        <xdr:cNvPr id="317" name="Text Box 32"/>
        <xdr:cNvSpPr txBox="1">
          <a:spLocks noChangeArrowheads="1"/>
        </xdr:cNvSpPr>
      </xdr:nvSpPr>
      <xdr:spPr>
        <a:xfrm>
          <a:off x="876300" y="20526375"/>
          <a:ext cx="6667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42875"/>
    <xdr:sp fLocksText="0">
      <xdr:nvSpPr>
        <xdr:cNvPr id="318" name="Text Box 33"/>
        <xdr:cNvSpPr txBox="1">
          <a:spLocks noChangeArrowheads="1"/>
        </xdr:cNvSpPr>
      </xdr:nvSpPr>
      <xdr:spPr>
        <a:xfrm>
          <a:off x="876300" y="2052637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42875"/>
    <xdr:sp fLocksText="0">
      <xdr:nvSpPr>
        <xdr:cNvPr id="319" name="Text Box 34"/>
        <xdr:cNvSpPr txBox="1">
          <a:spLocks noChangeArrowheads="1"/>
        </xdr:cNvSpPr>
      </xdr:nvSpPr>
      <xdr:spPr>
        <a:xfrm>
          <a:off x="876300" y="2052637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42875"/>
    <xdr:sp fLocksText="0">
      <xdr:nvSpPr>
        <xdr:cNvPr id="320" name="Text Box 35"/>
        <xdr:cNvSpPr txBox="1">
          <a:spLocks noChangeArrowheads="1"/>
        </xdr:cNvSpPr>
      </xdr:nvSpPr>
      <xdr:spPr>
        <a:xfrm>
          <a:off x="876300" y="2052637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42875"/>
    <xdr:sp fLocksText="0">
      <xdr:nvSpPr>
        <xdr:cNvPr id="321" name="Text Box 36"/>
        <xdr:cNvSpPr txBox="1">
          <a:spLocks noChangeArrowheads="1"/>
        </xdr:cNvSpPr>
      </xdr:nvSpPr>
      <xdr:spPr>
        <a:xfrm>
          <a:off x="876300" y="2052637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66675" cy="123825"/>
    <xdr:sp fLocksText="0">
      <xdr:nvSpPr>
        <xdr:cNvPr id="322" name="Text Box 37"/>
        <xdr:cNvSpPr txBox="1">
          <a:spLocks noChangeArrowheads="1"/>
        </xdr:cNvSpPr>
      </xdr:nvSpPr>
      <xdr:spPr>
        <a:xfrm>
          <a:off x="895350" y="2052637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0" cy="209550"/>
    <xdr:sp fLocksText="0">
      <xdr:nvSpPr>
        <xdr:cNvPr id="323" name="Text Box 38"/>
        <xdr:cNvSpPr txBox="1">
          <a:spLocks noChangeArrowheads="1"/>
        </xdr:cNvSpPr>
      </xdr:nvSpPr>
      <xdr:spPr>
        <a:xfrm>
          <a:off x="895350" y="205263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381000</xdr:colOff>
      <xdr:row>83</xdr:row>
      <xdr:rowOff>0</xdr:rowOff>
    </xdr:from>
    <xdr:ext cx="66675" cy="161925"/>
    <xdr:sp fLocksText="0">
      <xdr:nvSpPr>
        <xdr:cNvPr id="324" name="Text Box 39"/>
        <xdr:cNvSpPr txBox="1">
          <a:spLocks noChangeArrowheads="1"/>
        </xdr:cNvSpPr>
      </xdr:nvSpPr>
      <xdr:spPr>
        <a:xfrm>
          <a:off x="647700" y="20526375"/>
          <a:ext cx="666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390525</xdr:colOff>
      <xdr:row>83</xdr:row>
      <xdr:rowOff>0</xdr:rowOff>
    </xdr:from>
    <xdr:ext cx="66675" cy="142875"/>
    <xdr:sp fLocksText="0">
      <xdr:nvSpPr>
        <xdr:cNvPr id="325" name="Text Box 40"/>
        <xdr:cNvSpPr txBox="1">
          <a:spLocks noChangeArrowheads="1"/>
        </xdr:cNvSpPr>
      </xdr:nvSpPr>
      <xdr:spPr>
        <a:xfrm>
          <a:off x="657225" y="2052637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390525</xdr:colOff>
      <xdr:row>83</xdr:row>
      <xdr:rowOff>0</xdr:rowOff>
    </xdr:from>
    <xdr:ext cx="66675" cy="142875"/>
    <xdr:sp fLocksText="0">
      <xdr:nvSpPr>
        <xdr:cNvPr id="326" name="Text Box 41"/>
        <xdr:cNvSpPr txBox="1">
          <a:spLocks noChangeArrowheads="1"/>
        </xdr:cNvSpPr>
      </xdr:nvSpPr>
      <xdr:spPr>
        <a:xfrm>
          <a:off x="657225" y="20526375"/>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38100"/>
    <xdr:sp fLocksText="0">
      <xdr:nvSpPr>
        <xdr:cNvPr id="327" name="Text Box 42"/>
        <xdr:cNvSpPr txBox="1">
          <a:spLocks noChangeArrowheads="1"/>
        </xdr:cNvSpPr>
      </xdr:nvSpPr>
      <xdr:spPr>
        <a:xfrm>
          <a:off x="876300" y="20526375"/>
          <a:ext cx="666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28575" cy="209550"/>
    <xdr:sp fLocksText="0">
      <xdr:nvSpPr>
        <xdr:cNvPr id="328" name="Text Box 43"/>
        <xdr:cNvSpPr txBox="1">
          <a:spLocks noChangeArrowheads="1"/>
        </xdr:cNvSpPr>
      </xdr:nvSpPr>
      <xdr:spPr>
        <a:xfrm>
          <a:off x="895350" y="205263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28575" cy="209550"/>
    <xdr:sp fLocksText="0">
      <xdr:nvSpPr>
        <xdr:cNvPr id="329" name="Text Box 44"/>
        <xdr:cNvSpPr txBox="1">
          <a:spLocks noChangeArrowheads="1"/>
        </xdr:cNvSpPr>
      </xdr:nvSpPr>
      <xdr:spPr>
        <a:xfrm>
          <a:off x="895350" y="205263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28575" cy="209550"/>
    <xdr:sp fLocksText="0">
      <xdr:nvSpPr>
        <xdr:cNvPr id="330" name="Text Box 45"/>
        <xdr:cNvSpPr txBox="1">
          <a:spLocks noChangeArrowheads="1"/>
        </xdr:cNvSpPr>
      </xdr:nvSpPr>
      <xdr:spPr>
        <a:xfrm>
          <a:off x="895350" y="205263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66675" cy="209550"/>
    <xdr:sp fLocksText="0">
      <xdr:nvSpPr>
        <xdr:cNvPr id="331" name="Text Box 46"/>
        <xdr:cNvSpPr txBox="1">
          <a:spLocks noChangeArrowheads="1"/>
        </xdr:cNvSpPr>
      </xdr:nvSpPr>
      <xdr:spPr>
        <a:xfrm>
          <a:off x="8953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609600</xdr:colOff>
      <xdr:row>83</xdr:row>
      <xdr:rowOff>0</xdr:rowOff>
    </xdr:from>
    <xdr:ext cx="66675" cy="152400"/>
    <xdr:sp fLocksText="0">
      <xdr:nvSpPr>
        <xdr:cNvPr id="332" name="Text Box 47"/>
        <xdr:cNvSpPr txBox="1">
          <a:spLocks noChangeArrowheads="1"/>
        </xdr:cNvSpPr>
      </xdr:nvSpPr>
      <xdr:spPr>
        <a:xfrm>
          <a:off x="876300" y="20526375"/>
          <a:ext cx="666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47625" cy="209550"/>
    <xdr:sp fLocksText="0">
      <xdr:nvSpPr>
        <xdr:cNvPr id="333" name="Text Box 48"/>
        <xdr:cNvSpPr txBox="1">
          <a:spLocks noChangeArrowheads="1"/>
        </xdr:cNvSpPr>
      </xdr:nvSpPr>
      <xdr:spPr>
        <a:xfrm>
          <a:off x="895350" y="20526375"/>
          <a:ext cx="476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200025" cy="209550"/>
    <xdr:sp fLocksText="0">
      <xdr:nvSpPr>
        <xdr:cNvPr id="334" name="Text Box 49"/>
        <xdr:cNvSpPr txBox="1">
          <a:spLocks noChangeArrowheads="1"/>
        </xdr:cNvSpPr>
      </xdr:nvSpPr>
      <xdr:spPr>
        <a:xfrm>
          <a:off x="895350" y="20526375"/>
          <a:ext cx="2000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66675" cy="28575"/>
    <xdr:sp fLocksText="0">
      <xdr:nvSpPr>
        <xdr:cNvPr id="335" name="Text Box 50"/>
        <xdr:cNvSpPr txBox="1">
          <a:spLocks noChangeArrowheads="1"/>
        </xdr:cNvSpPr>
      </xdr:nvSpPr>
      <xdr:spPr>
        <a:xfrm>
          <a:off x="895350" y="20526375"/>
          <a:ext cx="666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66675" cy="28575"/>
    <xdr:sp fLocksText="0">
      <xdr:nvSpPr>
        <xdr:cNvPr id="336" name="Text Box 51"/>
        <xdr:cNvSpPr txBox="1">
          <a:spLocks noChangeArrowheads="1"/>
        </xdr:cNvSpPr>
      </xdr:nvSpPr>
      <xdr:spPr>
        <a:xfrm>
          <a:off x="895350" y="20526375"/>
          <a:ext cx="666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76200" cy="28575"/>
    <xdr:sp fLocksText="0">
      <xdr:nvSpPr>
        <xdr:cNvPr id="337" name="Text Box 52"/>
        <xdr:cNvSpPr txBox="1">
          <a:spLocks noChangeArrowheads="1"/>
        </xdr:cNvSpPr>
      </xdr:nvSpPr>
      <xdr:spPr>
        <a:xfrm>
          <a:off x="895350" y="205263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76200" cy="28575"/>
    <xdr:sp fLocksText="0">
      <xdr:nvSpPr>
        <xdr:cNvPr id="338" name="Text Box 53"/>
        <xdr:cNvSpPr txBox="1">
          <a:spLocks noChangeArrowheads="1"/>
        </xdr:cNvSpPr>
      </xdr:nvSpPr>
      <xdr:spPr>
        <a:xfrm>
          <a:off x="895350" y="205263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76200" cy="28575"/>
    <xdr:sp fLocksText="0">
      <xdr:nvSpPr>
        <xdr:cNvPr id="339" name="Text Box 54"/>
        <xdr:cNvSpPr txBox="1">
          <a:spLocks noChangeArrowheads="1"/>
        </xdr:cNvSpPr>
      </xdr:nvSpPr>
      <xdr:spPr>
        <a:xfrm>
          <a:off x="895350" y="205263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76200" cy="28575"/>
    <xdr:sp fLocksText="0">
      <xdr:nvSpPr>
        <xdr:cNvPr id="340" name="Text Box 55"/>
        <xdr:cNvSpPr txBox="1">
          <a:spLocks noChangeArrowheads="1"/>
        </xdr:cNvSpPr>
      </xdr:nvSpPr>
      <xdr:spPr>
        <a:xfrm>
          <a:off x="895350" y="205263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85725" cy="209550"/>
    <xdr:sp fLocksText="0">
      <xdr:nvSpPr>
        <xdr:cNvPr id="341" name="Text Box 56"/>
        <xdr:cNvSpPr txBox="1">
          <a:spLocks noChangeArrowheads="1"/>
        </xdr:cNvSpPr>
      </xdr:nvSpPr>
      <xdr:spPr>
        <a:xfrm>
          <a:off x="895350" y="205263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266700" cy="171450"/>
    <xdr:sp fLocksText="0">
      <xdr:nvSpPr>
        <xdr:cNvPr id="342" name="Text Box 57"/>
        <xdr:cNvSpPr txBox="1">
          <a:spLocks noChangeArrowheads="1"/>
        </xdr:cNvSpPr>
      </xdr:nvSpPr>
      <xdr:spPr>
        <a:xfrm>
          <a:off x="895350" y="20526375"/>
          <a:ext cx="2667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266700" cy="171450"/>
    <xdr:sp fLocksText="0">
      <xdr:nvSpPr>
        <xdr:cNvPr id="343" name="Text Box 58"/>
        <xdr:cNvSpPr txBox="1">
          <a:spLocks noChangeArrowheads="1"/>
        </xdr:cNvSpPr>
      </xdr:nvSpPr>
      <xdr:spPr>
        <a:xfrm>
          <a:off x="895350" y="20526375"/>
          <a:ext cx="2667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83</xdr:row>
      <xdr:rowOff>0</xdr:rowOff>
    </xdr:from>
    <xdr:ext cx="809625" cy="209550"/>
    <xdr:sp fLocksText="0">
      <xdr:nvSpPr>
        <xdr:cNvPr id="344" name="Text Box 59"/>
        <xdr:cNvSpPr txBox="1">
          <a:spLocks noChangeArrowheads="1"/>
        </xdr:cNvSpPr>
      </xdr:nvSpPr>
      <xdr:spPr>
        <a:xfrm>
          <a:off x="895350" y="20526375"/>
          <a:ext cx="8096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45" name="Text Box 65"/>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46" name="Text Box 66"/>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47" name="Text Box 67"/>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48" name="Text Box 68"/>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49" name="Text Box 69"/>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50" name="Text Box 70"/>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51" name="Text Box 71"/>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52" name="Text Box 72"/>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53" name="Text Box 73"/>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54" name="Text Box 74"/>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55" name="Text Box 75"/>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56" name="Text Box 76"/>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57" name="Text Box 77"/>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58" name="Text Box 78"/>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59" name="Text Box 79"/>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60" name="Text Box 80"/>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61" name="Text Box 81"/>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62" name="Text Box 82"/>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63" name="Text Box 83"/>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64" name="Text Box 84"/>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65" name="Text Box 85"/>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66" name="Text Box 86"/>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67" name="Text Box 87"/>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68" name="Text Box 88"/>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69" name="Text Box 89"/>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70" name="Text Box 90"/>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71" name="Text Box 91"/>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72" name="Text Box 92"/>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73" name="Text Box 93"/>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74" name="Text Box 94"/>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75" name="Text Box 95"/>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76" name="Text Box 96"/>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77" name="Text Box 97"/>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78" name="Text Box 98"/>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79" name="Text Box 99"/>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80" name="Text Box 100"/>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81" name="Text Box 101"/>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82" name="Text Box 102"/>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83" name="Text Box 103"/>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84" name="Text Box 104"/>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85" name="Text Box 105"/>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86" name="Text Box 106"/>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87" name="Text Box 107"/>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88" name="Text Box 108"/>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89" name="Text Box 109"/>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90" name="Text Box 110"/>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91" name="Text Box 111"/>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66675" cy="209550"/>
    <xdr:sp fLocksText="0">
      <xdr:nvSpPr>
        <xdr:cNvPr id="392" name="Text Box 112"/>
        <xdr:cNvSpPr txBox="1">
          <a:spLocks noChangeArrowheads="1"/>
        </xdr:cNvSpPr>
      </xdr:nvSpPr>
      <xdr:spPr>
        <a:xfrm>
          <a:off x="4667250" y="205263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771525</xdr:colOff>
      <xdr:row>83</xdr:row>
      <xdr:rowOff>0</xdr:rowOff>
    </xdr:from>
    <xdr:ext cx="657225" cy="209550"/>
    <xdr:sp fLocksText="0">
      <xdr:nvSpPr>
        <xdr:cNvPr id="393" name="Text Box 113"/>
        <xdr:cNvSpPr txBox="1">
          <a:spLocks noChangeArrowheads="1"/>
        </xdr:cNvSpPr>
      </xdr:nvSpPr>
      <xdr:spPr>
        <a:xfrm>
          <a:off x="4076700" y="20526375"/>
          <a:ext cx="6572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771525</xdr:colOff>
      <xdr:row>83</xdr:row>
      <xdr:rowOff>0</xdr:rowOff>
    </xdr:from>
    <xdr:ext cx="685800" cy="209550"/>
    <xdr:sp fLocksText="0">
      <xdr:nvSpPr>
        <xdr:cNvPr id="394" name="Text Box 59"/>
        <xdr:cNvSpPr txBox="1">
          <a:spLocks noChangeArrowheads="1"/>
        </xdr:cNvSpPr>
      </xdr:nvSpPr>
      <xdr:spPr>
        <a:xfrm>
          <a:off x="4076700" y="20526375"/>
          <a:ext cx="6858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352425</xdr:colOff>
      <xdr:row>35</xdr:row>
      <xdr:rowOff>9525</xdr:rowOff>
    </xdr:from>
    <xdr:to>
      <xdr:col>14</xdr:col>
      <xdr:colOff>352425</xdr:colOff>
      <xdr:row>36</xdr:row>
      <xdr:rowOff>9525</xdr:rowOff>
    </xdr:to>
    <xdr:sp>
      <xdr:nvSpPr>
        <xdr:cNvPr id="1" name="Line 3"/>
        <xdr:cNvSpPr>
          <a:spLocks/>
        </xdr:cNvSpPr>
      </xdr:nvSpPr>
      <xdr:spPr>
        <a:xfrm flipV="1">
          <a:off x="5048250" y="89535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34</xdr:row>
      <xdr:rowOff>95250</xdr:rowOff>
    </xdr:from>
    <xdr:to>
      <xdr:col>16</xdr:col>
      <xdr:colOff>133350</xdr:colOff>
      <xdr:row>36</xdr:row>
      <xdr:rowOff>171450</xdr:rowOff>
    </xdr:to>
    <xdr:sp>
      <xdr:nvSpPr>
        <xdr:cNvPr id="1" name="左中かっこ 1"/>
        <xdr:cNvSpPr>
          <a:spLocks/>
        </xdr:cNvSpPr>
      </xdr:nvSpPr>
      <xdr:spPr>
        <a:xfrm>
          <a:off x="3743325" y="6610350"/>
          <a:ext cx="114300" cy="533400"/>
        </a:xfrm>
        <a:prstGeom prst="leftBrace">
          <a:avLst>
            <a:gd name="adj" fmla="val -47916"/>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85725</xdr:colOff>
      <xdr:row>13</xdr:row>
      <xdr:rowOff>276225</xdr:rowOff>
    </xdr:from>
    <xdr:to>
      <xdr:col>27</xdr:col>
      <xdr:colOff>781050</xdr:colOff>
      <xdr:row>14</xdr:row>
      <xdr:rowOff>352425</xdr:rowOff>
    </xdr:to>
    <xdr:sp>
      <xdr:nvSpPr>
        <xdr:cNvPr id="1" name="Text Box 12"/>
        <xdr:cNvSpPr txBox="1">
          <a:spLocks noChangeArrowheads="1"/>
        </xdr:cNvSpPr>
      </xdr:nvSpPr>
      <xdr:spPr>
        <a:xfrm>
          <a:off x="8915400" y="3705225"/>
          <a:ext cx="695325" cy="3905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遅収料金、
</a:t>
          </a:r>
          <a:r>
            <a:rPr lang="en-US" cap="none" sz="800" b="0" i="0" u="none" baseline="0">
              <a:solidFill>
                <a:srgbClr val="000000"/>
              </a:solidFill>
              <a:latin typeface="ＭＳ Ｐゴシック"/>
              <a:ea typeface="ＭＳ Ｐゴシック"/>
              <a:cs typeface="ＭＳ Ｐゴシック"/>
            </a:rPr>
            <a:t>契約超過金等</a:t>
          </a:r>
        </a:p>
      </xdr:txBody>
    </xdr:sp>
    <xdr:clientData/>
  </xdr:twoCellAnchor>
  <xdr:twoCellAnchor>
    <xdr:from>
      <xdr:col>21</xdr:col>
      <xdr:colOff>0</xdr:colOff>
      <xdr:row>30</xdr:row>
      <xdr:rowOff>161925</xdr:rowOff>
    </xdr:from>
    <xdr:to>
      <xdr:col>25</xdr:col>
      <xdr:colOff>104775</xdr:colOff>
      <xdr:row>31</xdr:row>
      <xdr:rowOff>333375</xdr:rowOff>
    </xdr:to>
    <xdr:sp>
      <xdr:nvSpPr>
        <xdr:cNvPr id="2" name="正方形/長方形 2"/>
        <xdr:cNvSpPr>
          <a:spLocks/>
        </xdr:cNvSpPr>
      </xdr:nvSpPr>
      <xdr:spPr>
        <a:xfrm>
          <a:off x="6229350" y="10153650"/>
          <a:ext cx="1371600" cy="381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21</xdr:col>
      <xdr:colOff>0</xdr:colOff>
      <xdr:row>31</xdr:row>
      <xdr:rowOff>9525</xdr:rowOff>
    </xdr:from>
    <xdr:ext cx="1343025" cy="295275"/>
    <xdr:sp>
      <xdr:nvSpPr>
        <xdr:cNvPr id="3" name="テキスト ボックス 3"/>
        <xdr:cNvSpPr txBox="1">
          <a:spLocks noChangeArrowheads="1"/>
        </xdr:cNvSpPr>
      </xdr:nvSpPr>
      <xdr:spPr>
        <a:xfrm>
          <a:off x="6229350" y="10210800"/>
          <a:ext cx="1343025" cy="295275"/>
        </a:xfrm>
        <a:prstGeom prst="rect">
          <a:avLst/>
        </a:prstGeom>
        <a:noFill/>
        <a:ln w="9525" cmpd="sng">
          <a:noFill/>
        </a:ln>
      </xdr:spPr>
      <xdr:txBody>
        <a:bodyPr vertOverflow="clip" wrap="square"/>
        <a:p>
          <a:pPr algn="l">
            <a:defRPr/>
          </a:pPr>
          <a:r>
            <a:rPr lang="en-US" cap="none" sz="1200" b="0" i="0" u="none" baseline="0">
              <a:solidFill>
                <a:srgbClr val="000000"/>
              </a:solidFill>
            </a:rPr>
            <a:t>（１）基礎契約電力へ</a:t>
          </a:r>
        </a:p>
      </xdr:txBody>
    </xdr:sp>
    <xdr:clientData/>
  </xdr:oneCellAnchor>
  <xdr:twoCellAnchor>
    <xdr:from>
      <xdr:col>26</xdr:col>
      <xdr:colOff>276225</xdr:colOff>
      <xdr:row>30</xdr:row>
      <xdr:rowOff>152400</xdr:rowOff>
    </xdr:from>
    <xdr:to>
      <xdr:col>28</xdr:col>
      <xdr:colOff>76200</xdr:colOff>
      <xdr:row>31</xdr:row>
      <xdr:rowOff>342900</xdr:rowOff>
    </xdr:to>
    <xdr:sp>
      <xdr:nvSpPr>
        <xdr:cNvPr id="4" name="正方形/長方形 4"/>
        <xdr:cNvSpPr>
          <a:spLocks/>
        </xdr:cNvSpPr>
      </xdr:nvSpPr>
      <xdr:spPr>
        <a:xfrm>
          <a:off x="7934325" y="10144125"/>
          <a:ext cx="2019300" cy="400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26</xdr:col>
      <xdr:colOff>228600</xdr:colOff>
      <xdr:row>30</xdr:row>
      <xdr:rowOff>200025</xdr:rowOff>
    </xdr:from>
    <xdr:ext cx="2057400" cy="295275"/>
    <xdr:sp>
      <xdr:nvSpPr>
        <xdr:cNvPr id="5" name="テキスト ボックス 5"/>
        <xdr:cNvSpPr txBox="1">
          <a:spLocks noChangeArrowheads="1"/>
        </xdr:cNvSpPr>
      </xdr:nvSpPr>
      <xdr:spPr>
        <a:xfrm>
          <a:off x="7886700" y="10191750"/>
          <a:ext cx="2057400"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明朝"/>
              <a:ea typeface="ＭＳ Ｐ明朝"/>
              <a:cs typeface="ＭＳ Ｐ明朝"/>
            </a:rPr>
            <a:t>２）基礎電気料金（月平均）へ</a:t>
          </a:r>
        </a:p>
      </xdr:txBody>
    </xdr:sp>
    <xdr:clientData/>
  </xdr:oneCellAnchor>
  <xdr:twoCellAnchor>
    <xdr:from>
      <xdr:col>24</xdr:col>
      <xdr:colOff>266700</xdr:colOff>
      <xdr:row>29</xdr:row>
      <xdr:rowOff>9525</xdr:rowOff>
    </xdr:from>
    <xdr:to>
      <xdr:col>24</xdr:col>
      <xdr:colOff>276225</xdr:colOff>
      <xdr:row>30</xdr:row>
      <xdr:rowOff>161925</xdr:rowOff>
    </xdr:to>
    <xdr:sp>
      <xdr:nvSpPr>
        <xdr:cNvPr id="6" name="直線矢印コネクタ 6"/>
        <xdr:cNvSpPr>
          <a:spLocks/>
        </xdr:cNvSpPr>
      </xdr:nvSpPr>
      <xdr:spPr>
        <a:xfrm rot="5400000" flipH="1" flipV="1">
          <a:off x="7219950" y="9839325"/>
          <a:ext cx="9525"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628650</xdr:colOff>
      <xdr:row>28</xdr:row>
      <xdr:rowOff>381000</xdr:rowOff>
    </xdr:from>
    <xdr:to>
      <xdr:col>26</xdr:col>
      <xdr:colOff>638175</xdr:colOff>
      <xdr:row>30</xdr:row>
      <xdr:rowOff>123825</xdr:rowOff>
    </xdr:to>
    <xdr:sp>
      <xdr:nvSpPr>
        <xdr:cNvPr id="7" name="直線矢印コネクタ 7"/>
        <xdr:cNvSpPr>
          <a:spLocks/>
        </xdr:cNvSpPr>
      </xdr:nvSpPr>
      <xdr:spPr>
        <a:xfrm rot="16200000" flipV="1">
          <a:off x="8286750" y="9801225"/>
          <a:ext cx="9525"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NAB2005\share\z.&#38651;&#28304;&#35036;&#21161;&#37329;&#12539;&#32102;&#20184;&#37329;\02&#26399;&#21029;&#12487;&#12540;&#12479;\09_H25&#19978;&#26399;\01&#27096;&#24335;\H25&#19978;&#65318;&#35036;&#21161;&#37329;&#24540;&#21215;&#27096;&#24335;\&#27096;&#24335;&#65301;&#65293;&#65298;&#21450;&#12403;&#21029;&#32025;&#65297;&#12539;&#65298;&#65306;&#29305;&#20363;&#22679;&#35373;&#12395;&#20418;&#12427;&#20184;&#23646;&#26360;&#39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5-2（特例増設用）"/>
      <sheetName val="別紙 １"/>
      <sheetName val="別紙２"/>
      <sheetName val="リスト"/>
    </sheetNames>
    <sheetDataSet>
      <sheetData sheetId="3">
        <row r="3">
          <cell r="B3" t="str">
            <v>H11上</v>
          </cell>
          <cell r="C3" t="str">
            <v>H11下</v>
          </cell>
          <cell r="D3" t="str">
            <v>H11.4.1 ～ H11.9.30</v>
          </cell>
          <cell r="E3">
            <v>36433</v>
          </cell>
        </row>
        <row r="4">
          <cell r="B4" t="str">
            <v>H11下</v>
          </cell>
          <cell r="C4" t="str">
            <v>H12上</v>
          </cell>
          <cell r="D4" t="str">
            <v>H11.10.1 ～ H12.3.31</v>
          </cell>
          <cell r="E4">
            <v>36616</v>
          </cell>
        </row>
        <row r="5">
          <cell r="B5" t="str">
            <v>H12上</v>
          </cell>
          <cell r="C5" t="str">
            <v>H12下</v>
          </cell>
          <cell r="D5" t="str">
            <v>H12.4.1 ～ H12.9.30</v>
          </cell>
          <cell r="E5">
            <v>36799</v>
          </cell>
        </row>
        <row r="6">
          <cell r="B6" t="str">
            <v>H12下</v>
          </cell>
          <cell r="C6" t="str">
            <v>H13上</v>
          </cell>
          <cell r="D6" t="str">
            <v>H12.10.1 ～ H13.3.31</v>
          </cell>
          <cell r="E6">
            <v>36981</v>
          </cell>
        </row>
        <row r="7">
          <cell r="B7" t="str">
            <v>H13上</v>
          </cell>
          <cell r="C7" t="str">
            <v>H13下</v>
          </cell>
          <cell r="D7" t="str">
            <v>H13.4.1 ～ H13.9.30</v>
          </cell>
          <cell r="E7">
            <v>37164</v>
          </cell>
        </row>
        <row r="8">
          <cell r="B8" t="str">
            <v>H13下</v>
          </cell>
          <cell r="C8" t="str">
            <v>H14上</v>
          </cell>
          <cell r="D8" t="str">
            <v>H13.10.1 ～ H14.3.31</v>
          </cell>
          <cell r="E8">
            <v>37346</v>
          </cell>
        </row>
        <row r="9">
          <cell r="B9" t="str">
            <v>H14上</v>
          </cell>
          <cell r="C9" t="str">
            <v>H14下</v>
          </cell>
          <cell r="D9" t="str">
            <v>H14.4.1 ～ H14.9.30</v>
          </cell>
          <cell r="E9">
            <v>37529</v>
          </cell>
        </row>
        <row r="10">
          <cell r="B10" t="str">
            <v>H14下</v>
          </cell>
          <cell r="C10" t="str">
            <v>H15上</v>
          </cell>
          <cell r="D10" t="str">
            <v>H14.10.1 ～ H15.3.31</v>
          </cell>
          <cell r="E10">
            <v>37711</v>
          </cell>
        </row>
        <row r="11">
          <cell r="B11" t="str">
            <v>H15上</v>
          </cell>
          <cell r="C11" t="str">
            <v>H15下</v>
          </cell>
          <cell r="D11" t="str">
            <v>H15.4.1 ～ H15.9.30</v>
          </cell>
          <cell r="E11">
            <v>37894</v>
          </cell>
        </row>
        <row r="12">
          <cell r="B12" t="str">
            <v>H15下</v>
          </cell>
          <cell r="C12" t="str">
            <v>H16上</v>
          </cell>
          <cell r="D12" t="str">
            <v>H15.10.1 ～ H16.3.31</v>
          </cell>
          <cell r="E12">
            <v>38077</v>
          </cell>
        </row>
        <row r="13">
          <cell r="B13" t="str">
            <v>H16上</v>
          </cell>
          <cell r="C13" t="str">
            <v>H16下</v>
          </cell>
          <cell r="D13" t="str">
            <v>H16.4.1 ～ H16.9.30</v>
          </cell>
          <cell r="E13">
            <v>38260</v>
          </cell>
        </row>
        <row r="14">
          <cell r="B14" t="str">
            <v>H16下</v>
          </cell>
          <cell r="C14" t="str">
            <v>H17上</v>
          </cell>
          <cell r="D14" t="str">
            <v>H16.10.1 ～ H17.3.31</v>
          </cell>
          <cell r="E14">
            <v>38442</v>
          </cell>
        </row>
        <row r="15">
          <cell r="B15" t="str">
            <v>H17上</v>
          </cell>
          <cell r="C15" t="str">
            <v>H17下</v>
          </cell>
          <cell r="D15" t="str">
            <v>H17.4.1 ～ H17.9.30</v>
          </cell>
          <cell r="E15">
            <v>38625</v>
          </cell>
        </row>
        <row r="16">
          <cell r="B16" t="str">
            <v>H17下</v>
          </cell>
          <cell r="C16" t="str">
            <v>H18上</v>
          </cell>
          <cell r="D16" t="str">
            <v>H17.10.1 ～ H18.3.31</v>
          </cell>
          <cell r="E16">
            <v>38807</v>
          </cell>
        </row>
        <row r="17">
          <cell r="B17" t="str">
            <v>H18上</v>
          </cell>
          <cell r="C17" t="str">
            <v>H18下</v>
          </cell>
          <cell r="D17" t="str">
            <v>H18.4.1 ～ H18.9.30</v>
          </cell>
          <cell r="E17">
            <v>38990</v>
          </cell>
        </row>
        <row r="18">
          <cell r="B18" t="str">
            <v>H18下</v>
          </cell>
          <cell r="C18" t="str">
            <v>H19上</v>
          </cell>
          <cell r="D18" t="str">
            <v>H18.10.1 ～ H19.3.31</v>
          </cell>
          <cell r="E18">
            <v>39172</v>
          </cell>
        </row>
        <row r="19">
          <cell r="B19" t="str">
            <v>H19上</v>
          </cell>
          <cell r="C19" t="str">
            <v>H19下</v>
          </cell>
          <cell r="D19" t="str">
            <v>H19.4.1 ～ H19.9.30</v>
          </cell>
          <cell r="E19">
            <v>39355</v>
          </cell>
        </row>
        <row r="20">
          <cell r="B20" t="str">
            <v>H19下</v>
          </cell>
          <cell r="C20" t="str">
            <v>H20上</v>
          </cell>
          <cell r="D20" t="str">
            <v>H19.10.1 ～ H20.3.31</v>
          </cell>
          <cell r="E20">
            <v>39538</v>
          </cell>
        </row>
        <row r="21">
          <cell r="B21" t="str">
            <v>H20上</v>
          </cell>
          <cell r="C21" t="str">
            <v>H20下</v>
          </cell>
          <cell r="D21" t="str">
            <v>H20.4.1 ～ H20.9.30</v>
          </cell>
          <cell r="E21">
            <v>39721</v>
          </cell>
        </row>
        <row r="22">
          <cell r="B22" t="str">
            <v>H20下</v>
          </cell>
          <cell r="C22" t="str">
            <v>H21上</v>
          </cell>
          <cell r="D22" t="str">
            <v>H20.10.1 ～ H21.3.31</v>
          </cell>
          <cell r="E22">
            <v>39903</v>
          </cell>
        </row>
        <row r="23">
          <cell r="B23" t="str">
            <v>H21上</v>
          </cell>
          <cell r="C23" t="str">
            <v>H21下</v>
          </cell>
          <cell r="D23" t="str">
            <v>H21.4.1 ～ H21.9.30</v>
          </cell>
          <cell r="E23">
            <v>40086</v>
          </cell>
        </row>
        <row r="24">
          <cell r="B24" t="str">
            <v>H21下</v>
          </cell>
          <cell r="C24" t="str">
            <v>H22上</v>
          </cell>
          <cell r="D24" t="str">
            <v>H21.10.1 ～ H22.3.31</v>
          </cell>
          <cell r="E24">
            <v>40268</v>
          </cell>
        </row>
        <row r="25">
          <cell r="B25" t="str">
            <v>H22上</v>
          </cell>
          <cell r="C25" t="str">
            <v>H22下</v>
          </cell>
          <cell r="D25" t="str">
            <v>H22.4.1 ～ H22.9.30</v>
          </cell>
          <cell r="E25">
            <v>40451</v>
          </cell>
        </row>
        <row r="26">
          <cell r="B26" t="str">
            <v>H22下</v>
          </cell>
          <cell r="C26" t="str">
            <v>H23上</v>
          </cell>
          <cell r="D26" t="str">
            <v>H22.10.1 ～ H23.3.31</v>
          </cell>
          <cell r="E26">
            <v>40633</v>
          </cell>
        </row>
        <row r="27">
          <cell r="B27" t="str">
            <v>H23上</v>
          </cell>
          <cell r="C27" t="str">
            <v>H23下</v>
          </cell>
          <cell r="D27" t="str">
            <v>H23.4.1 ～ H23.9.30</v>
          </cell>
          <cell r="E27">
            <v>40816</v>
          </cell>
        </row>
        <row r="28">
          <cell r="B28" t="str">
            <v>H23下</v>
          </cell>
          <cell r="C28" t="str">
            <v>H24上</v>
          </cell>
          <cell r="D28" t="str">
            <v>H23.10.1 ～ H24.3.31</v>
          </cell>
          <cell r="E28">
            <v>40999</v>
          </cell>
        </row>
        <row r="29">
          <cell r="B29" t="str">
            <v>H24上</v>
          </cell>
          <cell r="C29" t="str">
            <v>H24下</v>
          </cell>
          <cell r="D29" t="str">
            <v>H24.4.1 ～ H24.9.30</v>
          </cell>
          <cell r="E29">
            <v>41182</v>
          </cell>
        </row>
        <row r="30">
          <cell r="B30" t="str">
            <v>H24下</v>
          </cell>
          <cell r="C30" t="str">
            <v>H25上</v>
          </cell>
          <cell r="D30" t="str">
            <v>H24.10.1 ～ H25.3.31</v>
          </cell>
          <cell r="E30">
            <v>41364</v>
          </cell>
        </row>
        <row r="31">
          <cell r="B31" t="str">
            <v>H25上</v>
          </cell>
          <cell r="C31" t="str">
            <v>H25下</v>
          </cell>
          <cell r="D31" t="str">
            <v>H25.4.1 ～ H25.9.30</v>
          </cell>
          <cell r="E31">
            <v>41547</v>
          </cell>
        </row>
        <row r="32">
          <cell r="B32" t="str">
            <v>H25下</v>
          </cell>
          <cell r="C32" t="str">
            <v>H26上</v>
          </cell>
          <cell r="D32" t="str">
            <v>H25.10.1 ～ H26.3.31</v>
          </cell>
          <cell r="E32">
            <v>41729</v>
          </cell>
        </row>
        <row r="33">
          <cell r="B33" t="str">
            <v>H26上</v>
          </cell>
          <cell r="C33" t="str">
            <v>H26下</v>
          </cell>
          <cell r="D33" t="str">
            <v>H26.4.1 ～ H26.9.30</v>
          </cell>
          <cell r="E33">
            <v>41912</v>
          </cell>
        </row>
        <row r="34">
          <cell r="B34" t="str">
            <v>H26下</v>
          </cell>
          <cell r="C34" t="str">
            <v>H27上</v>
          </cell>
          <cell r="D34" t="str">
            <v>H26.10.1 ～ H27.3.31</v>
          </cell>
          <cell r="E34">
            <v>42094</v>
          </cell>
        </row>
        <row r="35">
          <cell r="B35" t="str">
            <v>H27上</v>
          </cell>
          <cell r="C35" t="str">
            <v>H27下</v>
          </cell>
          <cell r="D35" t="str">
            <v>H27.4.1 ～ H27.9.30</v>
          </cell>
          <cell r="E35">
            <v>42277</v>
          </cell>
        </row>
        <row r="36">
          <cell r="B36" t="str">
            <v>H27下</v>
          </cell>
          <cell r="C36" t="str">
            <v>H28上</v>
          </cell>
          <cell r="D36" t="str">
            <v>H27.10.1 ～ H28.3.31</v>
          </cell>
          <cell r="E36">
            <v>42460</v>
          </cell>
        </row>
        <row r="37">
          <cell r="B37" t="str">
            <v>H28上</v>
          </cell>
          <cell r="C37" t="str">
            <v>H28下</v>
          </cell>
          <cell r="D37" t="str">
            <v>H28.4.1 ～ H28.9.30</v>
          </cell>
          <cell r="E37">
            <v>42643</v>
          </cell>
        </row>
        <row r="38">
          <cell r="B38" t="str">
            <v>H28下</v>
          </cell>
          <cell r="C38" t="str">
            <v>H29上</v>
          </cell>
          <cell r="D38" t="str">
            <v>H28.10.1 ～ H29.3.31</v>
          </cell>
          <cell r="E38">
            <v>42825</v>
          </cell>
        </row>
        <row r="39">
          <cell r="B39" t="str">
            <v>H29上</v>
          </cell>
          <cell r="C39" t="str">
            <v>H29下</v>
          </cell>
          <cell r="D39" t="str">
            <v>H29.4.1 ～ H29.9.30</v>
          </cell>
          <cell r="E39">
            <v>43008</v>
          </cell>
        </row>
        <row r="40">
          <cell r="B40" t="str">
            <v>H29下</v>
          </cell>
          <cell r="C40" t="str">
            <v>H30上</v>
          </cell>
          <cell r="D40" t="str">
            <v>H29.10.1 ～ H30.3.31</v>
          </cell>
          <cell r="E40">
            <v>43190</v>
          </cell>
        </row>
        <row r="41">
          <cell r="B41" t="str">
            <v>H30上</v>
          </cell>
          <cell r="C41" t="str">
            <v>H30下</v>
          </cell>
          <cell r="D41" t="str">
            <v>H30.4.1 ～ H30.9.30</v>
          </cell>
          <cell r="E41">
            <v>43373</v>
          </cell>
        </row>
        <row r="42">
          <cell r="B42" t="str">
            <v>H30下</v>
          </cell>
          <cell r="C42" t="str">
            <v>H31上</v>
          </cell>
          <cell r="D42" t="str">
            <v>H30.10.1 ～ H31.3.31</v>
          </cell>
          <cell r="E42">
            <v>43555</v>
          </cell>
        </row>
        <row r="43">
          <cell r="B43" t="str">
            <v>H31上</v>
          </cell>
          <cell r="C43" t="str">
            <v>H31下</v>
          </cell>
          <cell r="D43" t="str">
            <v>H31.4.1 ～ H31.9.30</v>
          </cell>
          <cell r="E43">
            <v>43738</v>
          </cell>
        </row>
        <row r="44">
          <cell r="B44" t="str">
            <v>H31下</v>
          </cell>
          <cell r="C44" t="str">
            <v>H32上</v>
          </cell>
          <cell r="D44" t="str">
            <v>H31.10.1 ～ H32.3.31</v>
          </cell>
          <cell r="E44">
            <v>43921</v>
          </cell>
        </row>
        <row r="45">
          <cell r="B45" t="str">
            <v>H32上</v>
          </cell>
          <cell r="C45" t="str">
            <v>H32下</v>
          </cell>
          <cell r="D45" t="str">
            <v>H32.4.1 ～ H32.9.30</v>
          </cell>
          <cell r="E45">
            <v>44104</v>
          </cell>
        </row>
        <row r="46">
          <cell r="B46" t="str">
            <v>H32下</v>
          </cell>
          <cell r="C46" t="str">
            <v>H33上</v>
          </cell>
          <cell r="D46" t="str">
            <v>H32.10.1 ～ H33.3.31</v>
          </cell>
          <cell r="E46">
            <v>44286</v>
          </cell>
        </row>
        <row r="47">
          <cell r="B47" t="str">
            <v>H33上</v>
          </cell>
          <cell r="C47" t="str">
            <v>H33下</v>
          </cell>
          <cell r="D47" t="str">
            <v>H33.4.1 ～ H33.9.30</v>
          </cell>
          <cell r="E47">
            <v>44469</v>
          </cell>
        </row>
        <row r="48">
          <cell r="B48" t="str">
            <v>H33下</v>
          </cell>
          <cell r="C48" t="str">
            <v>H34上</v>
          </cell>
          <cell r="D48" t="str">
            <v>H33.10.1 ～ H34.3.31</v>
          </cell>
          <cell r="E48">
            <v>44651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Z97"/>
  <sheetViews>
    <sheetView zoomScalePageLayoutView="0" workbookViewId="0" topLeftCell="A1">
      <selection activeCell="D5" sqref="D5:P5"/>
    </sheetView>
  </sheetViews>
  <sheetFormatPr defaultColWidth="9.140625" defaultRowHeight="15"/>
  <cols>
    <col min="1" max="1" width="4.140625" style="0" customWidth="1"/>
    <col min="2" max="2" width="9.57421875" style="0" customWidth="1"/>
    <col min="3" max="3" width="3.421875" style="0" customWidth="1"/>
    <col min="4" max="4" width="6.421875" style="0" customWidth="1"/>
    <col min="5" max="5" width="6.28125" style="0" customWidth="1"/>
    <col min="6" max="6" width="3.57421875" style="0" customWidth="1"/>
    <col min="7" max="7" width="3.140625" style="0" customWidth="1"/>
    <col min="8" max="8" width="3.57421875" style="0" customWidth="1"/>
    <col min="9" max="9" width="3.140625" style="0" customWidth="1"/>
    <col min="10" max="11" width="3.57421875" style="0" customWidth="1"/>
    <col min="12" max="12" width="7.140625" style="0" customWidth="1"/>
    <col min="13" max="13" width="2.8515625" style="0" customWidth="1"/>
    <col min="14" max="14" width="7.421875" style="0" customWidth="1"/>
    <col min="15" max="15" width="2.7109375" style="0" customWidth="1"/>
    <col min="16" max="16" width="2.421875" style="0" customWidth="1"/>
    <col min="17" max="17" width="3.00390625" style="0" customWidth="1"/>
    <col min="18" max="18" width="2.140625" style="0" customWidth="1"/>
    <col min="19" max="19" width="2.7109375" style="0" customWidth="1"/>
    <col min="20" max="20" width="2.8515625" style="0" customWidth="1"/>
    <col min="21" max="21" width="14.7109375" style="0" customWidth="1"/>
    <col min="22" max="22" width="1.1484375" style="0" customWidth="1"/>
    <col min="23" max="23" width="1.28515625" style="0" customWidth="1"/>
  </cols>
  <sheetData>
    <row r="1" ht="20.25" customHeight="1"/>
    <row r="2" spans="1:26" ht="22.5" customHeight="1">
      <c r="A2" s="1"/>
      <c r="B2" s="1"/>
      <c r="C2" s="1"/>
      <c r="D2" s="1"/>
      <c r="E2" s="1"/>
      <c r="F2" s="1"/>
      <c r="G2" s="1"/>
      <c r="H2" s="1"/>
      <c r="I2" s="1"/>
      <c r="J2" s="1"/>
      <c r="K2" s="1"/>
      <c r="L2" s="1"/>
      <c r="M2" s="1"/>
      <c r="N2" s="1"/>
      <c r="O2" s="1"/>
      <c r="P2" s="1"/>
      <c r="Q2" s="1"/>
      <c r="R2" s="2"/>
      <c r="S2" s="2"/>
      <c r="T2" s="2"/>
      <c r="U2" s="3" t="s">
        <v>0</v>
      </c>
      <c r="V2" s="1"/>
      <c r="W2" s="1"/>
      <c r="X2" s="1"/>
      <c r="Y2" s="1"/>
      <c r="Z2" s="4"/>
    </row>
    <row r="3" spans="1:26" ht="17.25" customHeight="1">
      <c r="A3" s="2"/>
      <c r="B3" s="5"/>
      <c r="C3" s="343"/>
      <c r="D3" s="344"/>
      <c r="E3" s="344"/>
      <c r="F3" s="344"/>
      <c r="G3" s="344"/>
      <c r="H3" s="344"/>
      <c r="I3" s="344"/>
      <c r="J3" s="344"/>
      <c r="K3" s="344"/>
      <c r="L3" s="344"/>
      <c r="M3" s="344"/>
      <c r="N3" s="344"/>
      <c r="O3" s="344"/>
      <c r="P3" s="344"/>
      <c r="Q3" s="2"/>
      <c r="R3" s="2"/>
      <c r="S3" s="2"/>
      <c r="T3" s="2"/>
      <c r="U3" s="3"/>
      <c r="V3" s="2"/>
      <c r="W3" s="2"/>
      <c r="X3" s="2"/>
      <c r="Y3" s="2"/>
      <c r="Z3" s="2"/>
    </row>
    <row r="4" spans="1:26" ht="26.25" customHeight="1">
      <c r="A4" s="345" t="s">
        <v>1</v>
      </c>
      <c r="B4" s="345"/>
      <c r="C4" s="345"/>
      <c r="D4" s="345"/>
      <c r="E4" s="345"/>
      <c r="F4" s="345"/>
      <c r="G4" s="345"/>
      <c r="H4" s="345"/>
      <c r="I4" s="345"/>
      <c r="J4" s="345"/>
      <c r="K4" s="345"/>
      <c r="L4" s="345"/>
      <c r="M4" s="345"/>
      <c r="N4" s="345"/>
      <c r="O4" s="345"/>
      <c r="P4" s="345"/>
      <c r="Q4" s="345"/>
      <c r="R4" s="345"/>
      <c r="S4" s="345"/>
      <c r="T4" s="345"/>
      <c r="U4" s="345"/>
      <c r="V4" s="2"/>
      <c r="W4" s="2"/>
      <c r="X4" s="2"/>
      <c r="Y4" s="2"/>
      <c r="Z4" s="2"/>
    </row>
    <row r="5" spans="1:26" ht="26.25" customHeight="1">
      <c r="A5" s="6" t="s">
        <v>2</v>
      </c>
      <c r="B5" s="6"/>
      <c r="C5" s="7"/>
      <c r="D5" s="346"/>
      <c r="E5" s="346"/>
      <c r="F5" s="346"/>
      <c r="G5" s="346"/>
      <c r="H5" s="346"/>
      <c r="I5" s="346"/>
      <c r="J5" s="346"/>
      <c r="K5" s="346"/>
      <c r="L5" s="346"/>
      <c r="M5" s="346"/>
      <c r="N5" s="346"/>
      <c r="O5" s="346"/>
      <c r="P5" s="346"/>
      <c r="Q5" s="57" t="s">
        <v>3</v>
      </c>
      <c r="R5" s="58"/>
      <c r="S5" s="57"/>
      <c r="T5" s="57"/>
      <c r="U5" s="57"/>
      <c r="V5" s="2"/>
      <c r="W5" s="2"/>
      <c r="X5" s="2"/>
      <c r="Y5" s="2"/>
      <c r="Z5" s="2"/>
    </row>
    <row r="6" spans="1:26" ht="18.75" customHeight="1">
      <c r="A6" s="10" t="s">
        <v>4</v>
      </c>
      <c r="B6" s="11"/>
      <c r="C6" s="11"/>
      <c r="D6" s="11"/>
      <c r="E6" s="11" t="s">
        <v>5</v>
      </c>
      <c r="F6" s="6"/>
      <c r="G6" s="11" t="s">
        <v>6</v>
      </c>
      <c r="H6" s="6"/>
      <c r="I6" s="12" t="s">
        <v>7</v>
      </c>
      <c r="J6" s="6"/>
      <c r="K6" s="12" t="s">
        <v>8</v>
      </c>
      <c r="L6" s="7"/>
      <c r="M6" s="7"/>
      <c r="N6" s="7"/>
      <c r="O6" s="11"/>
      <c r="P6" s="11"/>
      <c r="Q6" s="11"/>
      <c r="R6" s="11"/>
      <c r="S6" s="11"/>
      <c r="T6" s="11"/>
      <c r="U6" s="10"/>
      <c r="V6" s="2"/>
      <c r="W6" s="2"/>
      <c r="X6" s="2"/>
      <c r="Y6" s="2"/>
      <c r="Z6" s="2"/>
    </row>
    <row r="7" spans="1:26" ht="18.75" customHeight="1">
      <c r="A7" s="6" t="s">
        <v>9</v>
      </c>
      <c r="B7" s="6"/>
      <c r="C7" s="6"/>
      <c r="D7" s="6"/>
      <c r="E7" s="11" t="s">
        <v>5</v>
      </c>
      <c r="F7" s="6"/>
      <c r="G7" s="11" t="s">
        <v>6</v>
      </c>
      <c r="H7" s="6"/>
      <c r="I7" s="12" t="s">
        <v>7</v>
      </c>
      <c r="J7" s="6"/>
      <c r="K7" s="12" t="s">
        <v>8</v>
      </c>
      <c r="L7" s="7"/>
      <c r="M7" s="3"/>
      <c r="N7" s="7"/>
      <c r="O7" s="58"/>
      <c r="P7" s="12"/>
      <c r="Q7" s="12"/>
      <c r="R7" s="12"/>
      <c r="S7" s="12"/>
      <c r="T7" s="12"/>
      <c r="U7" s="13"/>
      <c r="V7" s="1"/>
      <c r="W7" s="1"/>
      <c r="X7" s="2"/>
      <c r="Y7" s="1"/>
      <c r="Z7" s="1"/>
    </row>
    <row r="8" spans="1:26" ht="18.75" customHeight="1">
      <c r="A8" s="6" t="s">
        <v>10</v>
      </c>
      <c r="B8" s="6"/>
      <c r="C8" s="6"/>
      <c r="D8" s="6"/>
      <c r="E8" s="11" t="s">
        <v>5</v>
      </c>
      <c r="F8" s="6"/>
      <c r="G8" s="11" t="s">
        <v>6</v>
      </c>
      <c r="H8" s="6"/>
      <c r="I8" s="12" t="s">
        <v>7</v>
      </c>
      <c r="J8" s="6"/>
      <c r="K8" s="12" t="s">
        <v>8</v>
      </c>
      <c r="L8" s="7"/>
      <c r="M8" s="3"/>
      <c r="N8" s="7"/>
      <c r="O8" s="58"/>
      <c r="P8" s="12"/>
      <c r="Q8" s="12"/>
      <c r="R8" s="12"/>
      <c r="S8" s="12"/>
      <c r="T8" s="12"/>
      <c r="U8" s="13"/>
      <c r="V8" s="1"/>
      <c r="W8" s="1"/>
      <c r="X8" s="2"/>
      <c r="Y8" s="1"/>
      <c r="Z8" s="1"/>
    </row>
    <row r="9" spans="1:26" ht="18.75" customHeight="1" thickBot="1">
      <c r="A9" s="13" t="s">
        <v>11</v>
      </c>
      <c r="B9" s="63"/>
      <c r="C9" s="63"/>
      <c r="D9" s="63"/>
      <c r="E9" s="63"/>
      <c r="F9" s="63"/>
      <c r="G9" s="63"/>
      <c r="H9" s="63"/>
      <c r="I9" s="13"/>
      <c r="J9" s="13"/>
      <c r="K9" s="15"/>
      <c r="L9" s="15"/>
      <c r="M9" s="15"/>
      <c r="N9" s="15"/>
      <c r="O9" s="15"/>
      <c r="P9" s="15"/>
      <c r="Q9" s="15"/>
      <c r="R9" s="15"/>
      <c r="S9" s="15"/>
      <c r="T9" s="15"/>
      <c r="U9" s="2"/>
      <c r="V9" s="1"/>
      <c r="W9" s="1"/>
      <c r="X9" s="2"/>
      <c r="Y9" s="1"/>
      <c r="Z9" s="1"/>
    </row>
    <row r="10" spans="1:26" ht="18.75" customHeight="1" thickBot="1">
      <c r="A10" s="63"/>
      <c r="B10" s="329" t="s">
        <v>12</v>
      </c>
      <c r="C10" s="330"/>
      <c r="D10" s="330"/>
      <c r="E10" s="331"/>
      <c r="F10" s="332">
        <f>P93</f>
        <v>0</v>
      </c>
      <c r="G10" s="333"/>
      <c r="H10" s="16" t="s">
        <v>13</v>
      </c>
      <c r="I10" s="17"/>
      <c r="J10" s="347" t="s">
        <v>14</v>
      </c>
      <c r="K10" s="348"/>
      <c r="L10" s="348"/>
      <c r="M10" s="348"/>
      <c r="N10" s="348"/>
      <c r="O10" s="348"/>
      <c r="P10" s="348"/>
      <c r="Q10" s="348"/>
      <c r="R10" s="348"/>
      <c r="S10" s="348"/>
      <c r="T10" s="348"/>
      <c r="U10" s="349"/>
      <c r="V10" s="1"/>
      <c r="W10" s="1"/>
      <c r="X10" s="2"/>
      <c r="Y10" s="1"/>
      <c r="Z10" s="1"/>
    </row>
    <row r="11" spans="1:26" ht="18.75" customHeight="1" thickBot="1">
      <c r="A11" s="63"/>
      <c r="B11" s="353" t="s">
        <v>15</v>
      </c>
      <c r="C11" s="354"/>
      <c r="D11" s="354"/>
      <c r="E11" s="355"/>
      <c r="F11" s="332">
        <f>N93</f>
        <v>0</v>
      </c>
      <c r="G11" s="333"/>
      <c r="H11" s="16" t="s">
        <v>13</v>
      </c>
      <c r="I11" s="17"/>
      <c r="J11" s="350"/>
      <c r="K11" s="351"/>
      <c r="L11" s="351"/>
      <c r="M11" s="351"/>
      <c r="N11" s="351"/>
      <c r="O11" s="351"/>
      <c r="P11" s="351"/>
      <c r="Q11" s="351"/>
      <c r="R11" s="351"/>
      <c r="S11" s="351"/>
      <c r="T11" s="351"/>
      <c r="U11" s="352"/>
      <c r="V11" s="1"/>
      <c r="W11" s="1"/>
      <c r="X11" s="2"/>
      <c r="Y11" s="1"/>
      <c r="Z11" s="1"/>
    </row>
    <row r="12" spans="1:26" ht="18.75" customHeight="1" thickBot="1">
      <c r="A12" s="63"/>
      <c r="B12" s="329" t="s">
        <v>16</v>
      </c>
      <c r="C12" s="330"/>
      <c r="D12" s="330"/>
      <c r="E12" s="331"/>
      <c r="F12" s="332">
        <f>F10+F11</f>
        <v>0</v>
      </c>
      <c r="G12" s="333"/>
      <c r="H12" s="16" t="s">
        <v>13</v>
      </c>
      <c r="I12" s="17"/>
      <c r="J12" s="334"/>
      <c r="K12" s="335"/>
      <c r="L12" s="335"/>
      <c r="M12" s="335"/>
      <c r="N12" s="335"/>
      <c r="O12" s="335"/>
      <c r="P12" s="335"/>
      <c r="Q12" s="335"/>
      <c r="R12" s="335"/>
      <c r="S12" s="335"/>
      <c r="T12" s="335"/>
      <c r="U12" s="336"/>
      <c r="V12" s="1"/>
      <c r="W12" s="1"/>
      <c r="X12" s="2"/>
      <c r="Y12" s="1"/>
      <c r="Z12" s="1"/>
    </row>
    <row r="13" spans="1:26" ht="18.75" customHeight="1" thickBot="1">
      <c r="A13" s="63"/>
      <c r="B13" s="329" t="s">
        <v>17</v>
      </c>
      <c r="C13" s="330"/>
      <c r="D13" s="330"/>
      <c r="E13" s="331"/>
      <c r="F13" s="332">
        <f>F93</f>
        <v>0</v>
      </c>
      <c r="G13" s="333"/>
      <c r="H13" s="16" t="s">
        <v>13</v>
      </c>
      <c r="I13" s="17"/>
      <c r="J13" s="334"/>
      <c r="K13" s="335"/>
      <c r="L13" s="335"/>
      <c r="M13" s="335"/>
      <c r="N13" s="335"/>
      <c r="O13" s="335"/>
      <c r="P13" s="335"/>
      <c r="Q13" s="335"/>
      <c r="R13" s="335"/>
      <c r="S13" s="335"/>
      <c r="T13" s="335"/>
      <c r="U13" s="336"/>
      <c r="V13" s="1"/>
      <c r="W13" s="1"/>
      <c r="X13" s="2"/>
      <c r="Y13" s="1"/>
      <c r="Z13" s="1"/>
    </row>
    <row r="14" spans="1:26" ht="18.75" customHeight="1" thickBot="1">
      <c r="A14" s="63"/>
      <c r="B14" s="340" t="s">
        <v>18</v>
      </c>
      <c r="C14" s="341"/>
      <c r="D14" s="341"/>
      <c r="E14" s="342"/>
      <c r="F14" s="332">
        <f>F13-F12</f>
        <v>0</v>
      </c>
      <c r="G14" s="333"/>
      <c r="H14" s="16" t="s">
        <v>19</v>
      </c>
      <c r="I14" s="18"/>
      <c r="J14" s="337"/>
      <c r="K14" s="338"/>
      <c r="L14" s="338"/>
      <c r="M14" s="338"/>
      <c r="N14" s="338"/>
      <c r="O14" s="338"/>
      <c r="P14" s="338"/>
      <c r="Q14" s="338"/>
      <c r="R14" s="338"/>
      <c r="S14" s="338"/>
      <c r="T14" s="338"/>
      <c r="U14" s="339"/>
      <c r="V14" s="1"/>
      <c r="W14" s="1"/>
      <c r="X14" s="2"/>
      <c r="Y14" s="1"/>
      <c r="Z14" s="1"/>
    </row>
    <row r="15" spans="1:26" ht="14.25" customHeight="1">
      <c r="A15" s="19"/>
      <c r="B15" s="20"/>
      <c r="C15" s="20"/>
      <c r="D15" s="21"/>
      <c r="E15" s="22"/>
      <c r="F15" s="22"/>
      <c r="G15" s="23"/>
      <c r="H15" s="63"/>
      <c r="I15" s="13"/>
      <c r="J15" s="13"/>
      <c r="K15" s="13"/>
      <c r="L15" s="13"/>
      <c r="M15" s="13"/>
      <c r="N15" s="13"/>
      <c r="O15" s="13"/>
      <c r="P15" s="13"/>
      <c r="Q15" s="13"/>
      <c r="R15" s="13"/>
      <c r="S15" s="13"/>
      <c r="T15" s="13"/>
      <c r="U15" s="13"/>
      <c r="V15" s="1"/>
      <c r="W15" s="1"/>
      <c r="X15" s="2"/>
      <c r="Y15" s="1"/>
      <c r="Z15" s="1"/>
    </row>
    <row r="16" spans="1:26" ht="18.75" customHeight="1" thickBot="1">
      <c r="A16" s="19" t="s">
        <v>20</v>
      </c>
      <c r="B16" s="24"/>
      <c r="C16" s="24"/>
      <c r="D16" s="24"/>
      <c r="E16" s="24"/>
      <c r="F16" s="24"/>
      <c r="G16" s="25"/>
      <c r="H16" s="26"/>
      <c r="I16" s="17"/>
      <c r="J16" s="17"/>
      <c r="K16" s="19" t="s">
        <v>21</v>
      </c>
      <c r="L16" s="13"/>
      <c r="M16" s="27"/>
      <c r="N16" s="13"/>
      <c r="O16" s="13"/>
      <c r="P16" s="24"/>
      <c r="Q16" s="24"/>
      <c r="R16" s="25"/>
      <c r="S16" s="26"/>
      <c r="T16" s="13"/>
      <c r="U16" s="13"/>
      <c r="V16" s="1"/>
      <c r="W16" s="1"/>
      <c r="X16" s="2"/>
      <c r="Y16" s="1"/>
      <c r="Z16" s="1"/>
    </row>
    <row r="17" spans="1:26" ht="18.75" customHeight="1" thickBot="1">
      <c r="A17" s="63"/>
      <c r="B17" s="329" t="s">
        <v>22</v>
      </c>
      <c r="C17" s="330"/>
      <c r="D17" s="330"/>
      <c r="E17" s="331"/>
      <c r="F17" s="356"/>
      <c r="G17" s="357"/>
      <c r="H17" s="16" t="s">
        <v>13</v>
      </c>
      <c r="I17" s="17"/>
      <c r="J17" s="17"/>
      <c r="K17" s="28"/>
      <c r="L17" s="59" t="s">
        <v>23</v>
      </c>
      <c r="M17" s="60"/>
      <c r="N17" s="60"/>
      <c r="O17" s="60"/>
      <c r="P17" s="31"/>
      <c r="Q17" s="359"/>
      <c r="R17" s="360"/>
      <c r="S17" s="360"/>
      <c r="T17" s="16" t="s">
        <v>13</v>
      </c>
      <c r="U17" s="32"/>
      <c r="V17" s="1"/>
      <c r="W17" s="1"/>
      <c r="X17" s="2"/>
      <c r="Y17" s="1"/>
      <c r="Z17" s="1"/>
    </row>
    <row r="18" spans="1:24" ht="18.75" customHeight="1" thickBot="1">
      <c r="A18" s="63"/>
      <c r="B18" s="353" t="s">
        <v>24</v>
      </c>
      <c r="C18" s="354"/>
      <c r="D18" s="354"/>
      <c r="E18" s="355"/>
      <c r="F18" s="356"/>
      <c r="G18" s="357"/>
      <c r="H18" s="16" t="s">
        <v>13</v>
      </c>
      <c r="I18" s="17"/>
      <c r="J18" s="17"/>
      <c r="K18" s="28"/>
      <c r="L18" s="59" t="s">
        <v>25</v>
      </c>
      <c r="M18" s="60"/>
      <c r="N18" s="60"/>
      <c r="O18" s="60"/>
      <c r="P18" s="31"/>
      <c r="Q18" s="359"/>
      <c r="R18" s="360"/>
      <c r="S18" s="360"/>
      <c r="T18" s="16" t="s">
        <v>13</v>
      </c>
      <c r="U18" s="32"/>
      <c r="V18" s="1"/>
      <c r="W18" s="1"/>
      <c r="X18" s="2"/>
    </row>
    <row r="19" spans="1:24" ht="18.75" customHeight="1" thickBot="1">
      <c r="A19" s="63"/>
      <c r="B19" s="329" t="s">
        <v>26</v>
      </c>
      <c r="C19" s="330"/>
      <c r="D19" s="330"/>
      <c r="E19" s="331"/>
      <c r="F19" s="356"/>
      <c r="G19" s="357"/>
      <c r="H19" s="16" t="s">
        <v>13</v>
      </c>
      <c r="I19" s="17"/>
      <c r="J19" s="17"/>
      <c r="K19" s="28"/>
      <c r="L19" s="59" t="s">
        <v>27</v>
      </c>
      <c r="M19" s="60"/>
      <c r="N19" s="60"/>
      <c r="O19" s="60"/>
      <c r="P19" s="31"/>
      <c r="Q19" s="358"/>
      <c r="R19" s="357"/>
      <c r="S19" s="357"/>
      <c r="T19" s="16" t="s">
        <v>13</v>
      </c>
      <c r="U19" s="32"/>
      <c r="V19" s="1"/>
      <c r="W19" s="1"/>
      <c r="X19" s="2"/>
    </row>
    <row r="20" spans="1:24" ht="18.75" customHeight="1" thickBot="1">
      <c r="A20" s="63"/>
      <c r="B20" s="329" t="s">
        <v>17</v>
      </c>
      <c r="C20" s="330"/>
      <c r="D20" s="330"/>
      <c r="E20" s="331"/>
      <c r="F20" s="356"/>
      <c r="G20" s="357"/>
      <c r="H20" s="16" t="s">
        <v>13</v>
      </c>
      <c r="I20" s="17"/>
      <c r="J20" s="17"/>
      <c r="K20" s="28"/>
      <c r="L20" s="59" t="s">
        <v>28</v>
      </c>
      <c r="M20" s="60"/>
      <c r="N20" s="60"/>
      <c r="O20" s="60"/>
      <c r="P20" s="31"/>
      <c r="Q20" s="359"/>
      <c r="R20" s="360"/>
      <c r="S20" s="360"/>
      <c r="T20" s="16" t="s">
        <v>13</v>
      </c>
      <c r="U20" s="32"/>
      <c r="V20" s="1"/>
      <c r="W20" s="1"/>
      <c r="X20" s="2"/>
    </row>
    <row r="21" spans="1:24" ht="18.75" customHeight="1" thickBot="1">
      <c r="A21" s="63"/>
      <c r="B21" s="340" t="s">
        <v>29</v>
      </c>
      <c r="C21" s="341"/>
      <c r="D21" s="341"/>
      <c r="E21" s="342"/>
      <c r="F21" s="356"/>
      <c r="G21" s="357"/>
      <c r="H21" s="16" t="s">
        <v>19</v>
      </c>
      <c r="I21" s="18"/>
      <c r="J21" s="13"/>
      <c r="K21" s="33"/>
      <c r="L21" s="59" t="s">
        <v>30</v>
      </c>
      <c r="M21" s="60"/>
      <c r="N21" s="60"/>
      <c r="O21" s="60"/>
      <c r="P21" s="31"/>
      <c r="Q21" s="361"/>
      <c r="R21" s="330"/>
      <c r="S21" s="330"/>
      <c r="T21" s="16" t="s">
        <v>19</v>
      </c>
      <c r="U21" s="13"/>
      <c r="V21" s="1"/>
      <c r="W21" s="1"/>
      <c r="X21" s="2"/>
    </row>
    <row r="22" spans="1:24" ht="9" customHeight="1" thickBot="1">
      <c r="A22" s="6"/>
      <c r="B22" s="6"/>
      <c r="C22" s="6"/>
      <c r="D22" s="6"/>
      <c r="E22" s="11"/>
      <c r="F22" s="6"/>
      <c r="G22" s="11"/>
      <c r="H22" s="6"/>
      <c r="I22" s="12"/>
      <c r="J22" s="12"/>
      <c r="K22" s="12"/>
      <c r="L22" s="7"/>
      <c r="M22" s="3"/>
      <c r="N22" s="7"/>
      <c r="O22" s="58"/>
      <c r="P22" s="12"/>
      <c r="Q22" s="12"/>
      <c r="R22" s="12"/>
      <c r="S22" s="12"/>
      <c r="T22" s="12"/>
      <c r="U22" s="13"/>
      <c r="V22" s="1"/>
      <c r="W22" s="1"/>
      <c r="X22" s="2"/>
    </row>
    <row r="23" spans="1:24" ht="15" customHeight="1">
      <c r="A23" s="362" t="s">
        <v>31</v>
      </c>
      <c r="B23" s="364" t="s">
        <v>32</v>
      </c>
      <c r="C23" s="365"/>
      <c r="D23" s="366"/>
      <c r="E23" s="34"/>
      <c r="F23" s="374" t="s">
        <v>33</v>
      </c>
      <c r="G23" s="375"/>
      <c r="H23" s="375"/>
      <c r="I23" s="35"/>
      <c r="J23" s="35"/>
      <c r="K23" s="35"/>
      <c r="L23" s="36"/>
      <c r="M23" s="36"/>
      <c r="N23" s="36"/>
      <c r="O23" s="37"/>
      <c r="P23" s="374" t="s">
        <v>34</v>
      </c>
      <c r="Q23" s="376"/>
      <c r="R23" s="376"/>
      <c r="S23" s="376"/>
      <c r="T23" s="374" t="s">
        <v>35</v>
      </c>
      <c r="U23" s="383"/>
      <c r="V23" s="1"/>
      <c r="W23" s="1"/>
      <c r="X23" s="1"/>
    </row>
    <row r="24" spans="1:24" ht="15" customHeight="1">
      <c r="A24" s="363"/>
      <c r="B24" s="367"/>
      <c r="C24" s="368"/>
      <c r="D24" s="369"/>
      <c r="E24" s="38"/>
      <c r="F24" s="39"/>
      <c r="G24" s="40"/>
      <c r="H24" s="40"/>
      <c r="I24" s="41"/>
      <c r="J24" s="42"/>
      <c r="K24" s="43"/>
      <c r="L24" s="384" t="s">
        <v>36</v>
      </c>
      <c r="M24" s="385"/>
      <c r="N24" s="385"/>
      <c r="O24" s="386"/>
      <c r="P24" s="387"/>
      <c r="Q24" s="388"/>
      <c r="R24" s="388"/>
      <c r="S24" s="389"/>
      <c r="T24" s="390" t="s">
        <v>37</v>
      </c>
      <c r="U24" s="391"/>
      <c r="V24" s="1"/>
      <c r="W24" s="1"/>
      <c r="X24" s="1"/>
    </row>
    <row r="25" spans="1:24" ht="13.5">
      <c r="A25" s="363"/>
      <c r="B25" s="370"/>
      <c r="C25" s="369"/>
      <c r="D25" s="371"/>
      <c r="E25" s="44"/>
      <c r="F25" s="395" t="s">
        <v>38</v>
      </c>
      <c r="G25" s="389"/>
      <c r="H25" s="396"/>
      <c r="I25" s="397" t="s">
        <v>39</v>
      </c>
      <c r="J25" s="398"/>
      <c r="K25" s="399"/>
      <c r="L25" s="400" t="s">
        <v>40</v>
      </c>
      <c r="M25" s="401"/>
      <c r="N25" s="400" t="s">
        <v>41</v>
      </c>
      <c r="O25" s="402"/>
      <c r="P25" s="403" t="s">
        <v>42</v>
      </c>
      <c r="Q25" s="404"/>
      <c r="R25" s="404"/>
      <c r="S25" s="405"/>
      <c r="T25" s="392"/>
      <c r="U25" s="391"/>
      <c r="V25" s="1"/>
      <c r="W25" s="1"/>
      <c r="X25" s="1"/>
    </row>
    <row r="26" spans="1:24" ht="24.75" customHeight="1">
      <c r="A26" s="363"/>
      <c r="B26" s="370"/>
      <c r="C26" s="369"/>
      <c r="D26" s="371"/>
      <c r="E26" s="377" t="s">
        <v>43</v>
      </c>
      <c r="F26" s="367" t="s">
        <v>44</v>
      </c>
      <c r="G26" s="368"/>
      <c r="H26" s="408"/>
      <c r="I26" s="379" t="s">
        <v>45</v>
      </c>
      <c r="J26" s="380"/>
      <c r="K26" s="381"/>
      <c r="L26" s="379" t="s">
        <v>46</v>
      </c>
      <c r="M26" s="382"/>
      <c r="N26" s="379" t="s">
        <v>47</v>
      </c>
      <c r="O26" s="382"/>
      <c r="P26" s="406"/>
      <c r="Q26" s="407"/>
      <c r="R26" s="407"/>
      <c r="S26" s="407"/>
      <c r="T26" s="393"/>
      <c r="U26" s="394"/>
      <c r="V26" s="1"/>
      <c r="W26" s="1"/>
      <c r="X26" s="1"/>
    </row>
    <row r="27" spans="1:24" ht="17.25" customHeight="1" thickBot="1">
      <c r="A27" s="46"/>
      <c r="B27" s="372"/>
      <c r="C27" s="373"/>
      <c r="D27" s="373"/>
      <c r="E27" s="378"/>
      <c r="F27" s="427" t="s">
        <v>48</v>
      </c>
      <c r="G27" s="428"/>
      <c r="H27" s="429"/>
      <c r="I27" s="430" t="s">
        <v>49</v>
      </c>
      <c r="J27" s="431"/>
      <c r="K27" s="432"/>
      <c r="L27" s="430" t="s">
        <v>50</v>
      </c>
      <c r="M27" s="432"/>
      <c r="N27" s="430" t="s">
        <v>50</v>
      </c>
      <c r="O27" s="433"/>
      <c r="P27" s="434" t="s">
        <v>48</v>
      </c>
      <c r="Q27" s="431"/>
      <c r="R27" s="431"/>
      <c r="S27" s="435"/>
      <c r="T27" s="409"/>
      <c r="U27" s="410"/>
      <c r="V27" s="1"/>
      <c r="W27" s="1"/>
      <c r="X27" s="1"/>
    </row>
    <row r="28" spans="1:24" ht="18.75" customHeight="1" thickTop="1">
      <c r="A28" s="47">
        <v>1</v>
      </c>
      <c r="B28" s="411"/>
      <c r="C28" s="412"/>
      <c r="D28" s="413"/>
      <c r="E28" s="48"/>
      <c r="F28" s="414"/>
      <c r="G28" s="415"/>
      <c r="H28" s="416"/>
      <c r="I28" s="417"/>
      <c r="J28" s="418"/>
      <c r="K28" s="419"/>
      <c r="L28" s="420"/>
      <c r="M28" s="421"/>
      <c r="N28" s="417"/>
      <c r="O28" s="418"/>
      <c r="P28" s="422"/>
      <c r="Q28" s="423"/>
      <c r="R28" s="423"/>
      <c r="S28" s="424"/>
      <c r="T28" s="425"/>
      <c r="U28" s="426"/>
      <c r="V28" s="1"/>
      <c r="W28" s="1"/>
      <c r="X28" s="1"/>
    </row>
    <row r="29" spans="1:24" ht="18.75" customHeight="1">
      <c r="A29" s="49">
        <v>2</v>
      </c>
      <c r="B29" s="438"/>
      <c r="C29" s="439"/>
      <c r="D29" s="440"/>
      <c r="E29" s="48"/>
      <c r="F29" s="414"/>
      <c r="G29" s="415"/>
      <c r="H29" s="416"/>
      <c r="I29" s="420"/>
      <c r="J29" s="441"/>
      <c r="K29" s="421"/>
      <c r="L29" s="420"/>
      <c r="M29" s="421"/>
      <c r="N29" s="420"/>
      <c r="O29" s="441"/>
      <c r="P29" s="442"/>
      <c r="Q29" s="443"/>
      <c r="R29" s="443"/>
      <c r="S29" s="443"/>
      <c r="T29" s="436"/>
      <c r="U29" s="437"/>
      <c r="V29" s="1"/>
      <c r="W29" s="1"/>
      <c r="X29" s="1"/>
    </row>
    <row r="30" spans="1:24" ht="18.75" customHeight="1">
      <c r="A30" s="49">
        <v>3</v>
      </c>
      <c r="B30" s="438"/>
      <c r="C30" s="439"/>
      <c r="D30" s="440"/>
      <c r="E30" s="48"/>
      <c r="F30" s="414"/>
      <c r="G30" s="415"/>
      <c r="H30" s="416"/>
      <c r="I30" s="420"/>
      <c r="J30" s="441"/>
      <c r="K30" s="421"/>
      <c r="L30" s="420"/>
      <c r="M30" s="421"/>
      <c r="N30" s="420"/>
      <c r="O30" s="441"/>
      <c r="P30" s="442"/>
      <c r="Q30" s="443"/>
      <c r="R30" s="443"/>
      <c r="S30" s="443"/>
      <c r="T30" s="436"/>
      <c r="U30" s="437"/>
      <c r="V30" s="1"/>
      <c r="W30" s="1"/>
      <c r="X30" s="1"/>
    </row>
    <row r="31" spans="1:24" ht="18.75" customHeight="1">
      <c r="A31" s="49">
        <v>4</v>
      </c>
      <c r="B31" s="438"/>
      <c r="C31" s="439"/>
      <c r="D31" s="440"/>
      <c r="E31" s="48"/>
      <c r="F31" s="414"/>
      <c r="G31" s="415"/>
      <c r="H31" s="416"/>
      <c r="I31" s="420"/>
      <c r="J31" s="441"/>
      <c r="K31" s="421"/>
      <c r="L31" s="420"/>
      <c r="M31" s="421"/>
      <c r="N31" s="420"/>
      <c r="O31" s="441"/>
      <c r="P31" s="442"/>
      <c r="Q31" s="443"/>
      <c r="R31" s="443"/>
      <c r="S31" s="443"/>
      <c r="T31" s="436"/>
      <c r="U31" s="437"/>
      <c r="V31" s="1"/>
      <c r="W31" s="1"/>
      <c r="X31" s="1"/>
    </row>
    <row r="32" spans="1:24" ht="18.75" customHeight="1">
      <c r="A32" s="49">
        <v>5</v>
      </c>
      <c r="B32" s="438"/>
      <c r="C32" s="439"/>
      <c r="D32" s="440"/>
      <c r="E32" s="48"/>
      <c r="F32" s="414"/>
      <c r="G32" s="415"/>
      <c r="H32" s="416"/>
      <c r="I32" s="420"/>
      <c r="J32" s="441"/>
      <c r="K32" s="421"/>
      <c r="L32" s="420"/>
      <c r="M32" s="421"/>
      <c r="N32" s="420"/>
      <c r="O32" s="441"/>
      <c r="P32" s="442"/>
      <c r="Q32" s="443"/>
      <c r="R32" s="443"/>
      <c r="S32" s="443"/>
      <c r="T32" s="436"/>
      <c r="U32" s="437"/>
      <c r="V32" s="1"/>
      <c r="W32" s="1"/>
      <c r="X32" s="1"/>
    </row>
    <row r="33" spans="1:24" ht="18.75" customHeight="1">
      <c r="A33" s="49">
        <v>6</v>
      </c>
      <c r="B33" s="438"/>
      <c r="C33" s="439"/>
      <c r="D33" s="440"/>
      <c r="E33" s="48"/>
      <c r="F33" s="414"/>
      <c r="G33" s="415"/>
      <c r="H33" s="416"/>
      <c r="I33" s="420"/>
      <c r="J33" s="441"/>
      <c r="K33" s="421"/>
      <c r="L33" s="420"/>
      <c r="M33" s="421"/>
      <c r="N33" s="420"/>
      <c r="O33" s="441"/>
      <c r="P33" s="442"/>
      <c r="Q33" s="443"/>
      <c r="R33" s="443"/>
      <c r="S33" s="443"/>
      <c r="T33" s="436"/>
      <c r="U33" s="437"/>
      <c r="V33" s="1"/>
      <c r="W33" s="1"/>
      <c r="X33" s="1"/>
    </row>
    <row r="34" spans="1:21" ht="18.75" customHeight="1">
      <c r="A34" s="49">
        <v>7</v>
      </c>
      <c r="B34" s="438"/>
      <c r="C34" s="439"/>
      <c r="D34" s="440"/>
      <c r="E34" s="48"/>
      <c r="F34" s="414"/>
      <c r="G34" s="415"/>
      <c r="H34" s="416"/>
      <c r="I34" s="420"/>
      <c r="J34" s="441"/>
      <c r="K34" s="421"/>
      <c r="L34" s="420"/>
      <c r="M34" s="421"/>
      <c r="N34" s="420"/>
      <c r="O34" s="441"/>
      <c r="P34" s="442"/>
      <c r="Q34" s="443"/>
      <c r="R34" s="443"/>
      <c r="S34" s="443"/>
      <c r="T34" s="436"/>
      <c r="U34" s="437"/>
    </row>
    <row r="35" spans="1:21" ht="18.75" customHeight="1">
      <c r="A35" s="49">
        <v>8</v>
      </c>
      <c r="B35" s="438"/>
      <c r="C35" s="439"/>
      <c r="D35" s="440"/>
      <c r="E35" s="48"/>
      <c r="F35" s="414"/>
      <c r="G35" s="415"/>
      <c r="H35" s="416"/>
      <c r="I35" s="420"/>
      <c r="J35" s="441"/>
      <c r="K35" s="421"/>
      <c r="L35" s="420"/>
      <c r="M35" s="421"/>
      <c r="N35" s="420"/>
      <c r="O35" s="441"/>
      <c r="P35" s="442"/>
      <c r="Q35" s="443"/>
      <c r="R35" s="443"/>
      <c r="S35" s="443"/>
      <c r="T35" s="436"/>
      <c r="U35" s="437"/>
    </row>
    <row r="36" spans="1:21" ht="18.75" customHeight="1">
      <c r="A36" s="49">
        <v>9</v>
      </c>
      <c r="B36" s="438"/>
      <c r="C36" s="439"/>
      <c r="D36" s="440"/>
      <c r="E36" s="48"/>
      <c r="F36" s="414"/>
      <c r="G36" s="415"/>
      <c r="H36" s="416"/>
      <c r="I36" s="420"/>
      <c r="J36" s="441"/>
      <c r="K36" s="421"/>
      <c r="L36" s="420"/>
      <c r="M36" s="421"/>
      <c r="N36" s="420"/>
      <c r="O36" s="441"/>
      <c r="P36" s="442"/>
      <c r="Q36" s="443"/>
      <c r="R36" s="443"/>
      <c r="S36" s="443"/>
      <c r="T36" s="436"/>
      <c r="U36" s="437"/>
    </row>
    <row r="37" spans="1:21" ht="18.75" customHeight="1">
      <c r="A37" s="49">
        <v>10</v>
      </c>
      <c r="B37" s="438"/>
      <c r="C37" s="439"/>
      <c r="D37" s="440"/>
      <c r="E37" s="48"/>
      <c r="F37" s="414"/>
      <c r="G37" s="415"/>
      <c r="H37" s="416"/>
      <c r="I37" s="420"/>
      <c r="J37" s="441"/>
      <c r="K37" s="421"/>
      <c r="L37" s="420"/>
      <c r="M37" s="421"/>
      <c r="N37" s="420"/>
      <c r="O37" s="441"/>
      <c r="P37" s="442"/>
      <c r="Q37" s="443"/>
      <c r="R37" s="443"/>
      <c r="S37" s="443"/>
      <c r="T37" s="436"/>
      <c r="U37" s="437"/>
    </row>
    <row r="38" spans="1:21" ht="18.75" customHeight="1">
      <c r="A38" s="49">
        <v>11</v>
      </c>
      <c r="B38" s="438"/>
      <c r="C38" s="439"/>
      <c r="D38" s="440"/>
      <c r="E38" s="48"/>
      <c r="F38" s="414"/>
      <c r="G38" s="415"/>
      <c r="H38" s="416"/>
      <c r="I38" s="420"/>
      <c r="J38" s="441"/>
      <c r="K38" s="421"/>
      <c r="L38" s="420"/>
      <c r="M38" s="421"/>
      <c r="N38" s="420"/>
      <c r="O38" s="441"/>
      <c r="P38" s="442"/>
      <c r="Q38" s="443"/>
      <c r="R38" s="443"/>
      <c r="S38" s="443"/>
      <c r="T38" s="436"/>
      <c r="U38" s="437"/>
    </row>
    <row r="39" spans="1:21" ht="18.75" customHeight="1">
      <c r="A39" s="49">
        <v>12</v>
      </c>
      <c r="B39" s="438"/>
      <c r="C39" s="439"/>
      <c r="D39" s="440"/>
      <c r="E39" s="48"/>
      <c r="F39" s="414"/>
      <c r="G39" s="415"/>
      <c r="H39" s="416"/>
      <c r="I39" s="420"/>
      <c r="J39" s="441"/>
      <c r="K39" s="421"/>
      <c r="L39" s="420"/>
      <c r="M39" s="421"/>
      <c r="N39" s="420"/>
      <c r="O39" s="441"/>
      <c r="P39" s="442"/>
      <c r="Q39" s="443"/>
      <c r="R39" s="443"/>
      <c r="S39" s="443"/>
      <c r="T39" s="436"/>
      <c r="U39" s="437"/>
    </row>
    <row r="40" spans="1:21" ht="18.75" customHeight="1">
      <c r="A40" s="49">
        <v>13</v>
      </c>
      <c r="B40" s="438"/>
      <c r="C40" s="439"/>
      <c r="D40" s="440"/>
      <c r="E40" s="48"/>
      <c r="F40" s="414"/>
      <c r="G40" s="415"/>
      <c r="H40" s="416"/>
      <c r="I40" s="420"/>
      <c r="J40" s="441"/>
      <c r="K40" s="421"/>
      <c r="L40" s="420"/>
      <c r="M40" s="421"/>
      <c r="N40" s="420"/>
      <c r="O40" s="441"/>
      <c r="P40" s="442"/>
      <c r="Q40" s="443"/>
      <c r="R40" s="443"/>
      <c r="S40" s="443"/>
      <c r="T40" s="436"/>
      <c r="U40" s="437"/>
    </row>
    <row r="41" spans="1:21" ht="18.75" customHeight="1">
      <c r="A41" s="49">
        <v>14</v>
      </c>
      <c r="B41" s="438"/>
      <c r="C41" s="439"/>
      <c r="D41" s="440"/>
      <c r="E41" s="48"/>
      <c r="F41" s="414"/>
      <c r="G41" s="415"/>
      <c r="H41" s="416"/>
      <c r="I41" s="420"/>
      <c r="J41" s="441"/>
      <c r="K41" s="421"/>
      <c r="L41" s="420"/>
      <c r="M41" s="421"/>
      <c r="N41" s="420"/>
      <c r="O41" s="444"/>
      <c r="P41" s="442"/>
      <c r="Q41" s="445"/>
      <c r="R41" s="445"/>
      <c r="S41" s="446"/>
      <c r="T41" s="436"/>
      <c r="U41" s="437"/>
    </row>
    <row r="42" spans="1:21" ht="18.75" customHeight="1">
      <c r="A42" s="49">
        <v>15</v>
      </c>
      <c r="B42" s="438"/>
      <c r="C42" s="439"/>
      <c r="D42" s="440"/>
      <c r="E42" s="48"/>
      <c r="F42" s="414"/>
      <c r="G42" s="415"/>
      <c r="H42" s="416"/>
      <c r="I42" s="420"/>
      <c r="J42" s="441"/>
      <c r="K42" s="421"/>
      <c r="L42" s="420"/>
      <c r="M42" s="421"/>
      <c r="N42" s="420"/>
      <c r="O42" s="444"/>
      <c r="P42" s="442"/>
      <c r="Q42" s="445"/>
      <c r="R42" s="445"/>
      <c r="S42" s="446"/>
      <c r="T42" s="436"/>
      <c r="U42" s="447"/>
    </row>
    <row r="43" spans="1:21" ht="18.75" customHeight="1">
      <c r="A43" s="49">
        <v>16</v>
      </c>
      <c r="B43" s="438"/>
      <c r="C43" s="439"/>
      <c r="D43" s="440"/>
      <c r="E43" s="48"/>
      <c r="F43" s="414"/>
      <c r="G43" s="415"/>
      <c r="H43" s="416"/>
      <c r="I43" s="420"/>
      <c r="J43" s="441"/>
      <c r="K43" s="421"/>
      <c r="L43" s="420"/>
      <c r="M43" s="421"/>
      <c r="N43" s="420"/>
      <c r="O43" s="444"/>
      <c r="P43" s="442"/>
      <c r="Q43" s="445"/>
      <c r="R43" s="445"/>
      <c r="S43" s="446"/>
      <c r="T43" s="436"/>
      <c r="U43" s="447"/>
    </row>
    <row r="44" spans="1:21" ht="18.75" customHeight="1">
      <c r="A44" s="49">
        <v>17</v>
      </c>
      <c r="B44" s="438"/>
      <c r="C44" s="439"/>
      <c r="D44" s="440"/>
      <c r="E44" s="48"/>
      <c r="F44" s="414"/>
      <c r="G44" s="415"/>
      <c r="H44" s="416"/>
      <c r="I44" s="420"/>
      <c r="J44" s="441"/>
      <c r="K44" s="421"/>
      <c r="L44" s="420"/>
      <c r="M44" s="421"/>
      <c r="N44" s="420"/>
      <c r="O44" s="444"/>
      <c r="P44" s="442"/>
      <c r="Q44" s="445"/>
      <c r="R44" s="445"/>
      <c r="S44" s="446"/>
      <c r="T44" s="448"/>
      <c r="U44" s="449"/>
    </row>
    <row r="45" spans="1:21" ht="18.75" customHeight="1">
      <c r="A45" s="49">
        <v>18</v>
      </c>
      <c r="B45" s="438"/>
      <c r="C45" s="439"/>
      <c r="D45" s="440"/>
      <c r="E45" s="48"/>
      <c r="F45" s="414"/>
      <c r="G45" s="415"/>
      <c r="H45" s="416"/>
      <c r="I45" s="420"/>
      <c r="J45" s="441"/>
      <c r="K45" s="421"/>
      <c r="L45" s="420"/>
      <c r="M45" s="421"/>
      <c r="N45" s="420"/>
      <c r="O45" s="444"/>
      <c r="P45" s="442"/>
      <c r="Q45" s="445"/>
      <c r="R45" s="445"/>
      <c r="S45" s="446"/>
      <c r="T45" s="436"/>
      <c r="U45" s="447"/>
    </row>
    <row r="46" spans="1:21" ht="18.75" customHeight="1">
      <c r="A46" s="49">
        <v>19</v>
      </c>
      <c r="B46" s="438"/>
      <c r="C46" s="439"/>
      <c r="D46" s="440"/>
      <c r="E46" s="48"/>
      <c r="F46" s="414"/>
      <c r="G46" s="415"/>
      <c r="H46" s="416"/>
      <c r="I46" s="420"/>
      <c r="J46" s="441"/>
      <c r="K46" s="421"/>
      <c r="L46" s="420"/>
      <c r="M46" s="421"/>
      <c r="N46" s="420"/>
      <c r="O46" s="444"/>
      <c r="P46" s="442"/>
      <c r="Q46" s="445"/>
      <c r="R46" s="445"/>
      <c r="S46" s="446"/>
      <c r="T46" s="436"/>
      <c r="U46" s="447"/>
    </row>
    <row r="47" spans="1:21" ht="18.75" customHeight="1" thickBot="1">
      <c r="A47" s="49">
        <v>20</v>
      </c>
      <c r="B47" s="438"/>
      <c r="C47" s="439"/>
      <c r="D47" s="440"/>
      <c r="E47" s="48"/>
      <c r="F47" s="414"/>
      <c r="G47" s="415"/>
      <c r="H47" s="416"/>
      <c r="I47" s="420"/>
      <c r="J47" s="441"/>
      <c r="K47" s="421"/>
      <c r="L47" s="420"/>
      <c r="M47" s="421"/>
      <c r="N47" s="420"/>
      <c r="O47" s="441"/>
      <c r="P47" s="442"/>
      <c r="Q47" s="443"/>
      <c r="R47" s="443"/>
      <c r="S47" s="443"/>
      <c r="T47" s="436"/>
      <c r="U47" s="437"/>
    </row>
    <row r="48" spans="1:21" ht="12.75" customHeight="1" thickTop="1">
      <c r="A48" s="450" t="s">
        <v>51</v>
      </c>
      <c r="B48" s="451"/>
      <c r="C48" s="451"/>
      <c r="D48" s="451"/>
      <c r="E48" s="452"/>
      <c r="F48" s="65"/>
      <c r="G48" s="456" t="s">
        <v>33</v>
      </c>
      <c r="H48" s="457"/>
      <c r="I48" s="458" t="s">
        <v>39</v>
      </c>
      <c r="J48" s="456"/>
      <c r="K48" s="457"/>
      <c r="L48" s="458" t="s">
        <v>40</v>
      </c>
      <c r="M48" s="457"/>
      <c r="N48" s="458" t="s">
        <v>52</v>
      </c>
      <c r="O48" s="459"/>
      <c r="P48" s="460" t="s">
        <v>34</v>
      </c>
      <c r="Q48" s="451"/>
      <c r="R48" s="451"/>
      <c r="S48" s="452"/>
      <c r="T48" s="461"/>
      <c r="U48" s="462"/>
    </row>
    <row r="49" spans="1:21" ht="14.25" thickBot="1">
      <c r="A49" s="453"/>
      <c r="B49" s="454"/>
      <c r="C49" s="454"/>
      <c r="D49" s="454"/>
      <c r="E49" s="455"/>
      <c r="F49" s="465" t="str">
        <f>IF((COUNTA(F28:H47)=0),"0",COUNTA(F28:H47))</f>
        <v>0</v>
      </c>
      <c r="G49" s="466">
        <f>IF((COUNTA(G18:H47)=0),"0",COUNTA(G18:H47))-COUNTIF(G18:H47,"(******")-COUNTIF(G18:H47,"（******")</f>
        <v>4</v>
      </c>
      <c r="H49" s="52" t="s">
        <v>19</v>
      </c>
      <c r="I49" s="467" t="str">
        <f>IF((COUNTA(I28:K47)=0),"0",COUNTA(I28:K47))</f>
        <v>0</v>
      </c>
      <c r="J49" s="466">
        <f>IF((COUNTA(J18:K47)=0),"0",COUNTA(J18:K47))-COUNTIF(J18:K47,"(******")-COUNTIF(J18:K47,"（******")</f>
        <v>0</v>
      </c>
      <c r="K49" s="52" t="s">
        <v>13</v>
      </c>
      <c r="L49" s="66" t="str">
        <f>IF((COUNTA(L28:M47)=0),"0",COUNTA(L28:M47))</f>
        <v>0</v>
      </c>
      <c r="M49" s="52" t="s">
        <v>13</v>
      </c>
      <c r="N49" s="66" t="str">
        <f>IF((COUNTA(N28:O47)=0),"0",COUNTA(N28:O47))</f>
        <v>0</v>
      </c>
      <c r="O49" s="52" t="s">
        <v>13</v>
      </c>
      <c r="P49" s="465" t="str">
        <f>IF((COUNTA(P28:S47)=0),"0",COUNTA(P28:S47))</f>
        <v>0</v>
      </c>
      <c r="Q49" s="470">
        <f>IF((COUNTA(Q18:R47)=0),"0",COUNTA(Q18:R47))-COUNTIF(Q18:R47,"(******")-COUNTIF(Q18:R47,"（******")</f>
        <v>0</v>
      </c>
      <c r="R49" s="470">
        <f>IF((COUNTA(R18:S47)=0),"0",COUNTA(R18:S47))-COUNTIF(R18:S47,"(******")-COUNTIF(R18:S47,"（******")</f>
        <v>0</v>
      </c>
      <c r="S49" s="64" t="s">
        <v>13</v>
      </c>
      <c r="T49" s="463"/>
      <c r="U49" s="464"/>
    </row>
    <row r="50" spans="1:21" ht="18.75" customHeight="1">
      <c r="A50" s="47">
        <v>21</v>
      </c>
      <c r="B50" s="471"/>
      <c r="C50" s="472"/>
      <c r="D50" s="473"/>
      <c r="E50" s="48"/>
      <c r="F50" s="414"/>
      <c r="G50" s="415"/>
      <c r="H50" s="416"/>
      <c r="I50" s="420"/>
      <c r="J50" s="441"/>
      <c r="K50" s="421"/>
      <c r="L50" s="420"/>
      <c r="M50" s="421"/>
      <c r="N50" s="420"/>
      <c r="O50" s="441"/>
      <c r="P50" s="442"/>
      <c r="Q50" s="443"/>
      <c r="R50" s="443"/>
      <c r="S50" s="443"/>
      <c r="T50" s="468"/>
      <c r="U50" s="469"/>
    </row>
    <row r="51" spans="1:21" ht="18.75" customHeight="1">
      <c r="A51" s="49">
        <v>22</v>
      </c>
      <c r="B51" s="438"/>
      <c r="C51" s="439"/>
      <c r="D51" s="440"/>
      <c r="E51" s="48"/>
      <c r="F51" s="414"/>
      <c r="G51" s="415"/>
      <c r="H51" s="416"/>
      <c r="I51" s="420"/>
      <c r="J51" s="441"/>
      <c r="K51" s="421"/>
      <c r="L51" s="420"/>
      <c r="M51" s="421"/>
      <c r="N51" s="420"/>
      <c r="O51" s="441"/>
      <c r="P51" s="442"/>
      <c r="Q51" s="443"/>
      <c r="R51" s="443"/>
      <c r="S51" s="443"/>
      <c r="T51" s="436"/>
      <c r="U51" s="437"/>
    </row>
    <row r="52" spans="1:21" ht="18.75" customHeight="1">
      <c r="A52" s="49">
        <v>23</v>
      </c>
      <c r="B52" s="438"/>
      <c r="C52" s="439"/>
      <c r="D52" s="440"/>
      <c r="E52" s="48"/>
      <c r="F52" s="414"/>
      <c r="G52" s="415"/>
      <c r="H52" s="416"/>
      <c r="I52" s="420"/>
      <c r="J52" s="441"/>
      <c r="K52" s="421"/>
      <c r="L52" s="420"/>
      <c r="M52" s="421"/>
      <c r="N52" s="420"/>
      <c r="O52" s="441"/>
      <c r="P52" s="442"/>
      <c r="Q52" s="443"/>
      <c r="R52" s="443"/>
      <c r="S52" s="443"/>
      <c r="T52" s="436"/>
      <c r="U52" s="437"/>
    </row>
    <row r="53" spans="1:21" ht="18.75" customHeight="1">
      <c r="A53" s="49">
        <v>24</v>
      </c>
      <c r="B53" s="438"/>
      <c r="C53" s="439"/>
      <c r="D53" s="440"/>
      <c r="E53" s="48"/>
      <c r="F53" s="414"/>
      <c r="G53" s="415"/>
      <c r="H53" s="416"/>
      <c r="I53" s="420"/>
      <c r="J53" s="441"/>
      <c r="K53" s="421"/>
      <c r="L53" s="420"/>
      <c r="M53" s="421"/>
      <c r="N53" s="420"/>
      <c r="O53" s="441"/>
      <c r="P53" s="442"/>
      <c r="Q53" s="443"/>
      <c r="R53" s="443"/>
      <c r="S53" s="443"/>
      <c r="T53" s="436"/>
      <c r="U53" s="437"/>
    </row>
    <row r="54" spans="1:21" ht="18.75" customHeight="1">
      <c r="A54" s="49">
        <v>25</v>
      </c>
      <c r="B54" s="438"/>
      <c r="C54" s="439"/>
      <c r="D54" s="440"/>
      <c r="E54" s="48"/>
      <c r="F54" s="414"/>
      <c r="G54" s="415"/>
      <c r="H54" s="416"/>
      <c r="I54" s="420"/>
      <c r="J54" s="441"/>
      <c r="K54" s="421"/>
      <c r="L54" s="420"/>
      <c r="M54" s="421"/>
      <c r="N54" s="420"/>
      <c r="O54" s="441"/>
      <c r="P54" s="442"/>
      <c r="Q54" s="443"/>
      <c r="R54" s="443"/>
      <c r="S54" s="443"/>
      <c r="T54" s="436"/>
      <c r="U54" s="437"/>
    </row>
    <row r="55" spans="1:21" ht="18.75" customHeight="1">
      <c r="A55" s="49">
        <v>26</v>
      </c>
      <c r="B55" s="438"/>
      <c r="C55" s="439"/>
      <c r="D55" s="440"/>
      <c r="E55" s="48"/>
      <c r="F55" s="414"/>
      <c r="G55" s="415"/>
      <c r="H55" s="416"/>
      <c r="I55" s="420"/>
      <c r="J55" s="441"/>
      <c r="K55" s="421"/>
      <c r="L55" s="420"/>
      <c r="M55" s="421"/>
      <c r="N55" s="420"/>
      <c r="O55" s="441"/>
      <c r="P55" s="442"/>
      <c r="Q55" s="443"/>
      <c r="R55" s="443"/>
      <c r="S55" s="443"/>
      <c r="T55" s="436"/>
      <c r="U55" s="437"/>
    </row>
    <row r="56" spans="1:21" ht="18.75" customHeight="1">
      <c r="A56" s="49">
        <v>27</v>
      </c>
      <c r="B56" s="438"/>
      <c r="C56" s="439"/>
      <c r="D56" s="440"/>
      <c r="E56" s="48"/>
      <c r="F56" s="414"/>
      <c r="G56" s="415"/>
      <c r="H56" s="416"/>
      <c r="I56" s="420"/>
      <c r="J56" s="441"/>
      <c r="K56" s="421"/>
      <c r="L56" s="420"/>
      <c r="M56" s="421"/>
      <c r="N56" s="420"/>
      <c r="O56" s="441"/>
      <c r="P56" s="442"/>
      <c r="Q56" s="443"/>
      <c r="R56" s="443"/>
      <c r="S56" s="443"/>
      <c r="T56" s="436"/>
      <c r="U56" s="437"/>
    </row>
    <row r="57" spans="1:21" ht="18.75" customHeight="1">
      <c r="A57" s="49">
        <v>28</v>
      </c>
      <c r="B57" s="438"/>
      <c r="C57" s="439"/>
      <c r="D57" s="440"/>
      <c r="E57" s="48"/>
      <c r="F57" s="414"/>
      <c r="G57" s="415"/>
      <c r="H57" s="416"/>
      <c r="I57" s="420"/>
      <c r="J57" s="441"/>
      <c r="K57" s="421"/>
      <c r="L57" s="420"/>
      <c r="M57" s="421"/>
      <c r="N57" s="420"/>
      <c r="O57" s="441"/>
      <c r="P57" s="442"/>
      <c r="Q57" s="443"/>
      <c r="R57" s="443"/>
      <c r="S57" s="443"/>
      <c r="T57" s="436"/>
      <c r="U57" s="437"/>
    </row>
    <row r="58" spans="1:21" ht="18.75" customHeight="1">
      <c r="A58" s="49">
        <v>29</v>
      </c>
      <c r="B58" s="438"/>
      <c r="C58" s="439"/>
      <c r="D58" s="440"/>
      <c r="E58" s="48"/>
      <c r="F58" s="414"/>
      <c r="G58" s="415"/>
      <c r="H58" s="416"/>
      <c r="I58" s="420"/>
      <c r="J58" s="441"/>
      <c r="K58" s="421"/>
      <c r="L58" s="420"/>
      <c r="M58" s="421"/>
      <c r="N58" s="420"/>
      <c r="O58" s="441"/>
      <c r="P58" s="442"/>
      <c r="Q58" s="443"/>
      <c r="R58" s="443"/>
      <c r="S58" s="443"/>
      <c r="T58" s="436"/>
      <c r="U58" s="437"/>
    </row>
    <row r="59" spans="1:21" ht="18.75" customHeight="1">
      <c r="A59" s="49">
        <v>30</v>
      </c>
      <c r="B59" s="438"/>
      <c r="C59" s="439"/>
      <c r="D59" s="440"/>
      <c r="E59" s="48"/>
      <c r="F59" s="414"/>
      <c r="G59" s="415"/>
      <c r="H59" s="416"/>
      <c r="I59" s="420"/>
      <c r="J59" s="441"/>
      <c r="K59" s="421"/>
      <c r="L59" s="420"/>
      <c r="M59" s="421"/>
      <c r="N59" s="420"/>
      <c r="O59" s="441"/>
      <c r="P59" s="442"/>
      <c r="Q59" s="443"/>
      <c r="R59" s="443"/>
      <c r="S59" s="443"/>
      <c r="T59" s="436"/>
      <c r="U59" s="437"/>
    </row>
    <row r="60" spans="1:21" ht="18.75" customHeight="1">
      <c r="A60" s="49">
        <v>31</v>
      </c>
      <c r="B60" s="438"/>
      <c r="C60" s="439"/>
      <c r="D60" s="440"/>
      <c r="E60" s="48"/>
      <c r="F60" s="414"/>
      <c r="G60" s="415"/>
      <c r="H60" s="416"/>
      <c r="I60" s="420"/>
      <c r="J60" s="441"/>
      <c r="K60" s="421"/>
      <c r="L60" s="420"/>
      <c r="M60" s="421"/>
      <c r="N60" s="420"/>
      <c r="O60" s="441"/>
      <c r="P60" s="442"/>
      <c r="Q60" s="443"/>
      <c r="R60" s="443"/>
      <c r="S60" s="443"/>
      <c r="T60" s="436"/>
      <c r="U60" s="437"/>
    </row>
    <row r="61" spans="1:21" ht="18.75" customHeight="1">
      <c r="A61" s="49">
        <v>32</v>
      </c>
      <c r="B61" s="438"/>
      <c r="C61" s="439"/>
      <c r="D61" s="440"/>
      <c r="E61" s="48"/>
      <c r="F61" s="414"/>
      <c r="G61" s="415"/>
      <c r="H61" s="416"/>
      <c r="I61" s="420"/>
      <c r="J61" s="441"/>
      <c r="K61" s="421"/>
      <c r="L61" s="420"/>
      <c r="M61" s="421"/>
      <c r="N61" s="420"/>
      <c r="O61" s="441"/>
      <c r="P61" s="442"/>
      <c r="Q61" s="443"/>
      <c r="R61" s="443"/>
      <c r="S61" s="443"/>
      <c r="T61" s="436"/>
      <c r="U61" s="437"/>
    </row>
    <row r="62" spans="1:21" ht="18.75" customHeight="1">
      <c r="A62" s="49">
        <v>33</v>
      </c>
      <c r="B62" s="438"/>
      <c r="C62" s="439"/>
      <c r="D62" s="440"/>
      <c r="E62" s="48"/>
      <c r="F62" s="414"/>
      <c r="G62" s="415"/>
      <c r="H62" s="416"/>
      <c r="I62" s="420"/>
      <c r="J62" s="441"/>
      <c r="K62" s="421"/>
      <c r="L62" s="420"/>
      <c r="M62" s="421"/>
      <c r="N62" s="420"/>
      <c r="O62" s="441"/>
      <c r="P62" s="442"/>
      <c r="Q62" s="443"/>
      <c r="R62" s="443"/>
      <c r="S62" s="443"/>
      <c r="T62" s="436"/>
      <c r="U62" s="437"/>
    </row>
    <row r="63" spans="1:21" ht="18.75" customHeight="1">
      <c r="A63" s="49">
        <v>34</v>
      </c>
      <c r="B63" s="438"/>
      <c r="C63" s="439"/>
      <c r="D63" s="440"/>
      <c r="E63" s="48"/>
      <c r="F63" s="414"/>
      <c r="G63" s="415"/>
      <c r="H63" s="416"/>
      <c r="I63" s="420"/>
      <c r="J63" s="441"/>
      <c r="K63" s="421"/>
      <c r="L63" s="420"/>
      <c r="M63" s="421"/>
      <c r="N63" s="420"/>
      <c r="O63" s="441"/>
      <c r="P63" s="442"/>
      <c r="Q63" s="443"/>
      <c r="R63" s="443"/>
      <c r="S63" s="443"/>
      <c r="T63" s="436"/>
      <c r="U63" s="437"/>
    </row>
    <row r="64" spans="1:21" ht="18.75" customHeight="1">
      <c r="A64" s="49">
        <v>35</v>
      </c>
      <c r="B64" s="438"/>
      <c r="C64" s="439"/>
      <c r="D64" s="440"/>
      <c r="E64" s="48"/>
      <c r="F64" s="414"/>
      <c r="G64" s="415"/>
      <c r="H64" s="416"/>
      <c r="I64" s="420"/>
      <c r="J64" s="441"/>
      <c r="K64" s="421"/>
      <c r="L64" s="420"/>
      <c r="M64" s="421"/>
      <c r="N64" s="420"/>
      <c r="O64" s="441"/>
      <c r="P64" s="442"/>
      <c r="Q64" s="443"/>
      <c r="R64" s="443"/>
      <c r="S64" s="443"/>
      <c r="T64" s="436"/>
      <c r="U64" s="447"/>
    </row>
    <row r="65" spans="1:21" ht="18.75" customHeight="1">
      <c r="A65" s="49">
        <v>36</v>
      </c>
      <c r="B65" s="438"/>
      <c r="C65" s="439"/>
      <c r="D65" s="440"/>
      <c r="E65" s="48"/>
      <c r="F65" s="414"/>
      <c r="G65" s="415"/>
      <c r="H65" s="416"/>
      <c r="I65" s="420"/>
      <c r="J65" s="441"/>
      <c r="K65" s="421"/>
      <c r="L65" s="420"/>
      <c r="M65" s="421"/>
      <c r="N65" s="420"/>
      <c r="O65" s="441"/>
      <c r="P65" s="442"/>
      <c r="Q65" s="443"/>
      <c r="R65" s="443"/>
      <c r="S65" s="443"/>
      <c r="T65" s="436"/>
      <c r="U65" s="447"/>
    </row>
    <row r="66" spans="1:21" ht="18.75" customHeight="1">
      <c r="A66" s="49">
        <v>37</v>
      </c>
      <c r="B66" s="438"/>
      <c r="C66" s="439"/>
      <c r="D66" s="440"/>
      <c r="E66" s="48"/>
      <c r="F66" s="414"/>
      <c r="G66" s="415"/>
      <c r="H66" s="416"/>
      <c r="I66" s="420"/>
      <c r="J66" s="441"/>
      <c r="K66" s="421"/>
      <c r="L66" s="420"/>
      <c r="M66" s="421"/>
      <c r="N66" s="420"/>
      <c r="O66" s="441"/>
      <c r="P66" s="442"/>
      <c r="Q66" s="443"/>
      <c r="R66" s="443"/>
      <c r="S66" s="443"/>
      <c r="T66" s="448"/>
      <c r="U66" s="449"/>
    </row>
    <row r="67" spans="1:21" ht="18.75" customHeight="1">
      <c r="A67" s="49">
        <v>38</v>
      </c>
      <c r="B67" s="438"/>
      <c r="C67" s="439"/>
      <c r="D67" s="440"/>
      <c r="E67" s="48"/>
      <c r="F67" s="414"/>
      <c r="G67" s="415"/>
      <c r="H67" s="416"/>
      <c r="I67" s="420"/>
      <c r="J67" s="441"/>
      <c r="K67" s="421"/>
      <c r="L67" s="420"/>
      <c r="M67" s="421"/>
      <c r="N67" s="420"/>
      <c r="O67" s="441"/>
      <c r="P67" s="442"/>
      <c r="Q67" s="443"/>
      <c r="R67" s="443"/>
      <c r="S67" s="443"/>
      <c r="T67" s="436"/>
      <c r="U67" s="437"/>
    </row>
    <row r="68" spans="1:21" ht="18.75" customHeight="1">
      <c r="A68" s="49">
        <v>39</v>
      </c>
      <c r="B68" s="438"/>
      <c r="C68" s="439"/>
      <c r="D68" s="440"/>
      <c r="E68" s="48"/>
      <c r="F68" s="414"/>
      <c r="G68" s="415"/>
      <c r="H68" s="416"/>
      <c r="I68" s="420"/>
      <c r="J68" s="441"/>
      <c r="K68" s="421"/>
      <c r="L68" s="420"/>
      <c r="M68" s="421"/>
      <c r="N68" s="420"/>
      <c r="O68" s="441"/>
      <c r="P68" s="442"/>
      <c r="Q68" s="443"/>
      <c r="R68" s="443"/>
      <c r="S68" s="443"/>
      <c r="T68" s="436"/>
      <c r="U68" s="437"/>
    </row>
    <row r="69" spans="1:21" ht="18.75" customHeight="1">
      <c r="A69" s="49">
        <v>40</v>
      </c>
      <c r="B69" s="438"/>
      <c r="C69" s="439"/>
      <c r="D69" s="440"/>
      <c r="E69" s="48"/>
      <c r="F69" s="414"/>
      <c r="G69" s="415"/>
      <c r="H69" s="416"/>
      <c r="I69" s="420"/>
      <c r="J69" s="441"/>
      <c r="K69" s="421"/>
      <c r="L69" s="420"/>
      <c r="M69" s="421"/>
      <c r="N69" s="420"/>
      <c r="O69" s="441"/>
      <c r="P69" s="442"/>
      <c r="Q69" s="443"/>
      <c r="R69" s="443"/>
      <c r="S69" s="443"/>
      <c r="T69" s="436"/>
      <c r="U69" s="437"/>
    </row>
    <row r="70" spans="1:21" ht="18.75" customHeight="1">
      <c r="A70" s="49">
        <v>41</v>
      </c>
      <c r="B70" s="438"/>
      <c r="C70" s="439"/>
      <c r="D70" s="440"/>
      <c r="E70" s="48"/>
      <c r="F70" s="414"/>
      <c r="G70" s="415"/>
      <c r="H70" s="416"/>
      <c r="I70" s="420"/>
      <c r="J70" s="441"/>
      <c r="K70" s="421"/>
      <c r="L70" s="420"/>
      <c r="M70" s="421"/>
      <c r="N70" s="420"/>
      <c r="O70" s="441"/>
      <c r="P70" s="442"/>
      <c r="Q70" s="443"/>
      <c r="R70" s="443"/>
      <c r="S70" s="443"/>
      <c r="T70" s="436"/>
      <c r="U70" s="437"/>
    </row>
    <row r="71" spans="1:21" ht="18.75" customHeight="1">
      <c r="A71" s="49">
        <v>42</v>
      </c>
      <c r="B71" s="438"/>
      <c r="C71" s="439"/>
      <c r="D71" s="440"/>
      <c r="E71" s="48"/>
      <c r="F71" s="414"/>
      <c r="G71" s="415"/>
      <c r="H71" s="416"/>
      <c r="I71" s="420"/>
      <c r="J71" s="441"/>
      <c r="K71" s="421"/>
      <c r="L71" s="420"/>
      <c r="M71" s="421"/>
      <c r="N71" s="420"/>
      <c r="O71" s="441"/>
      <c r="P71" s="442"/>
      <c r="Q71" s="443"/>
      <c r="R71" s="443"/>
      <c r="S71" s="443"/>
      <c r="T71" s="436"/>
      <c r="U71" s="437"/>
    </row>
    <row r="72" spans="1:21" ht="18.75" customHeight="1">
      <c r="A72" s="49">
        <v>43</v>
      </c>
      <c r="B72" s="438"/>
      <c r="C72" s="439"/>
      <c r="D72" s="440"/>
      <c r="E72" s="48"/>
      <c r="F72" s="414"/>
      <c r="G72" s="415"/>
      <c r="H72" s="416"/>
      <c r="I72" s="420"/>
      <c r="J72" s="441"/>
      <c r="K72" s="421"/>
      <c r="L72" s="420"/>
      <c r="M72" s="421"/>
      <c r="N72" s="420"/>
      <c r="O72" s="441"/>
      <c r="P72" s="442"/>
      <c r="Q72" s="443"/>
      <c r="R72" s="443"/>
      <c r="S72" s="443"/>
      <c r="T72" s="436"/>
      <c r="U72" s="437"/>
    </row>
    <row r="73" spans="1:21" ht="18.75" customHeight="1">
      <c r="A73" s="49">
        <v>44</v>
      </c>
      <c r="B73" s="438"/>
      <c r="C73" s="439"/>
      <c r="D73" s="440"/>
      <c r="E73" s="48"/>
      <c r="F73" s="414"/>
      <c r="G73" s="415"/>
      <c r="H73" s="416"/>
      <c r="I73" s="420"/>
      <c r="J73" s="441"/>
      <c r="K73" s="421"/>
      <c r="L73" s="420"/>
      <c r="M73" s="421"/>
      <c r="N73" s="420"/>
      <c r="O73" s="441"/>
      <c r="P73" s="442"/>
      <c r="Q73" s="443"/>
      <c r="R73" s="443"/>
      <c r="S73" s="443"/>
      <c r="T73" s="436"/>
      <c r="U73" s="437"/>
    </row>
    <row r="74" spans="1:21" ht="18.75" customHeight="1">
      <c r="A74" s="49">
        <v>45</v>
      </c>
      <c r="B74" s="438"/>
      <c r="C74" s="439"/>
      <c r="D74" s="440"/>
      <c r="E74" s="48"/>
      <c r="F74" s="414"/>
      <c r="G74" s="415"/>
      <c r="H74" s="416"/>
      <c r="I74" s="420"/>
      <c r="J74" s="441"/>
      <c r="K74" s="421"/>
      <c r="L74" s="420"/>
      <c r="M74" s="421"/>
      <c r="N74" s="420"/>
      <c r="O74" s="441"/>
      <c r="P74" s="442"/>
      <c r="Q74" s="443"/>
      <c r="R74" s="443"/>
      <c r="S74" s="443"/>
      <c r="T74" s="436"/>
      <c r="U74" s="437"/>
    </row>
    <row r="75" spans="1:21" ht="18.75" customHeight="1">
      <c r="A75" s="49">
        <v>46</v>
      </c>
      <c r="B75" s="438"/>
      <c r="C75" s="439"/>
      <c r="D75" s="440"/>
      <c r="E75" s="48"/>
      <c r="F75" s="414"/>
      <c r="G75" s="415"/>
      <c r="H75" s="416"/>
      <c r="I75" s="420"/>
      <c r="J75" s="441"/>
      <c r="K75" s="421"/>
      <c r="L75" s="420"/>
      <c r="M75" s="421"/>
      <c r="N75" s="420"/>
      <c r="O75" s="441"/>
      <c r="P75" s="442"/>
      <c r="Q75" s="443"/>
      <c r="R75" s="443"/>
      <c r="S75" s="443"/>
      <c r="T75" s="436"/>
      <c r="U75" s="437"/>
    </row>
    <row r="76" spans="1:21" ht="18.75" customHeight="1">
      <c r="A76" s="49">
        <v>47</v>
      </c>
      <c r="B76" s="438"/>
      <c r="C76" s="439"/>
      <c r="D76" s="440"/>
      <c r="E76" s="48"/>
      <c r="F76" s="414"/>
      <c r="G76" s="415"/>
      <c r="H76" s="416"/>
      <c r="I76" s="420"/>
      <c r="J76" s="441"/>
      <c r="K76" s="421"/>
      <c r="L76" s="420"/>
      <c r="M76" s="421"/>
      <c r="N76" s="420"/>
      <c r="O76" s="441"/>
      <c r="P76" s="442"/>
      <c r="Q76" s="443"/>
      <c r="R76" s="443"/>
      <c r="S76" s="443"/>
      <c r="T76" s="436"/>
      <c r="U76" s="437"/>
    </row>
    <row r="77" spans="1:21" ht="18.75" customHeight="1">
      <c r="A77" s="49">
        <v>48</v>
      </c>
      <c r="B77" s="438"/>
      <c r="C77" s="439"/>
      <c r="D77" s="440"/>
      <c r="E77" s="48"/>
      <c r="F77" s="414"/>
      <c r="G77" s="415"/>
      <c r="H77" s="416"/>
      <c r="I77" s="420"/>
      <c r="J77" s="441"/>
      <c r="K77" s="421"/>
      <c r="L77" s="420"/>
      <c r="M77" s="421"/>
      <c r="N77" s="420"/>
      <c r="O77" s="441"/>
      <c r="P77" s="442"/>
      <c r="Q77" s="443"/>
      <c r="R77" s="443"/>
      <c r="S77" s="443"/>
      <c r="T77" s="436"/>
      <c r="U77" s="437"/>
    </row>
    <row r="78" spans="1:21" ht="18.75" customHeight="1">
      <c r="A78" s="49">
        <v>49</v>
      </c>
      <c r="B78" s="438"/>
      <c r="C78" s="439"/>
      <c r="D78" s="440"/>
      <c r="E78" s="48"/>
      <c r="F78" s="414"/>
      <c r="G78" s="415"/>
      <c r="H78" s="416"/>
      <c r="I78" s="420"/>
      <c r="J78" s="441"/>
      <c r="K78" s="421"/>
      <c r="L78" s="420"/>
      <c r="M78" s="421"/>
      <c r="N78" s="420"/>
      <c r="O78" s="441"/>
      <c r="P78" s="442"/>
      <c r="Q78" s="443"/>
      <c r="R78" s="443"/>
      <c r="S78" s="443"/>
      <c r="T78" s="436"/>
      <c r="U78" s="437"/>
    </row>
    <row r="79" spans="1:21" ht="18.75" customHeight="1">
      <c r="A79" s="49">
        <v>50</v>
      </c>
      <c r="B79" s="438"/>
      <c r="C79" s="439"/>
      <c r="D79" s="440"/>
      <c r="E79" s="48"/>
      <c r="F79" s="414"/>
      <c r="G79" s="415"/>
      <c r="H79" s="416"/>
      <c r="I79" s="420"/>
      <c r="J79" s="441"/>
      <c r="K79" s="421"/>
      <c r="L79" s="420"/>
      <c r="M79" s="421"/>
      <c r="N79" s="420"/>
      <c r="O79" s="441"/>
      <c r="P79" s="442"/>
      <c r="Q79" s="443"/>
      <c r="R79" s="443"/>
      <c r="S79" s="443"/>
      <c r="T79" s="436"/>
      <c r="U79" s="437"/>
    </row>
    <row r="80" spans="1:21" ht="18.75" customHeight="1">
      <c r="A80" s="49">
        <v>51</v>
      </c>
      <c r="B80" s="438"/>
      <c r="C80" s="439"/>
      <c r="D80" s="440"/>
      <c r="E80" s="48"/>
      <c r="F80" s="414"/>
      <c r="G80" s="415"/>
      <c r="H80" s="416"/>
      <c r="I80" s="420"/>
      <c r="J80" s="441"/>
      <c r="K80" s="421"/>
      <c r="L80" s="420"/>
      <c r="M80" s="421"/>
      <c r="N80" s="420"/>
      <c r="O80" s="441"/>
      <c r="P80" s="442"/>
      <c r="Q80" s="443"/>
      <c r="R80" s="443"/>
      <c r="S80" s="443"/>
      <c r="T80" s="436"/>
      <c r="U80" s="437"/>
    </row>
    <row r="81" spans="1:21" ht="18.75" customHeight="1">
      <c r="A81" s="49">
        <v>52</v>
      </c>
      <c r="B81" s="438"/>
      <c r="C81" s="439"/>
      <c r="D81" s="440"/>
      <c r="E81" s="48"/>
      <c r="F81" s="414"/>
      <c r="G81" s="415"/>
      <c r="H81" s="416"/>
      <c r="I81" s="420"/>
      <c r="J81" s="441"/>
      <c r="K81" s="421"/>
      <c r="L81" s="420"/>
      <c r="M81" s="421"/>
      <c r="N81" s="420"/>
      <c r="O81" s="441"/>
      <c r="P81" s="442"/>
      <c r="Q81" s="443"/>
      <c r="R81" s="443"/>
      <c r="S81" s="443"/>
      <c r="T81" s="436"/>
      <c r="U81" s="437"/>
    </row>
    <row r="82" spans="1:21" ht="18.75" customHeight="1">
      <c r="A82" s="49">
        <v>53</v>
      </c>
      <c r="B82" s="438"/>
      <c r="C82" s="439"/>
      <c r="D82" s="440"/>
      <c r="E82" s="48"/>
      <c r="F82" s="414"/>
      <c r="G82" s="415"/>
      <c r="H82" s="416"/>
      <c r="I82" s="420"/>
      <c r="J82" s="441"/>
      <c r="K82" s="421"/>
      <c r="L82" s="420"/>
      <c r="M82" s="421"/>
      <c r="N82" s="420"/>
      <c r="O82" s="441"/>
      <c r="P82" s="442"/>
      <c r="Q82" s="443"/>
      <c r="R82" s="443"/>
      <c r="S82" s="443"/>
      <c r="T82" s="436"/>
      <c r="U82" s="437"/>
    </row>
    <row r="83" spans="1:21" ht="18.75" customHeight="1">
      <c r="A83" s="49">
        <v>54</v>
      </c>
      <c r="B83" s="438"/>
      <c r="C83" s="439"/>
      <c r="D83" s="440"/>
      <c r="E83" s="48"/>
      <c r="F83" s="414"/>
      <c r="G83" s="415"/>
      <c r="H83" s="416"/>
      <c r="I83" s="420"/>
      <c r="J83" s="441"/>
      <c r="K83" s="421"/>
      <c r="L83" s="420"/>
      <c r="M83" s="421"/>
      <c r="N83" s="420"/>
      <c r="O83" s="441"/>
      <c r="P83" s="442"/>
      <c r="Q83" s="443"/>
      <c r="R83" s="443"/>
      <c r="S83" s="443"/>
      <c r="T83" s="436"/>
      <c r="U83" s="437"/>
    </row>
    <row r="84" spans="1:21" ht="18.75" customHeight="1">
      <c r="A84" s="49">
        <v>55</v>
      </c>
      <c r="B84" s="438"/>
      <c r="C84" s="439"/>
      <c r="D84" s="440"/>
      <c r="E84" s="48"/>
      <c r="F84" s="414"/>
      <c r="G84" s="415"/>
      <c r="H84" s="416"/>
      <c r="I84" s="420"/>
      <c r="J84" s="441"/>
      <c r="K84" s="421"/>
      <c r="L84" s="420"/>
      <c r="M84" s="421"/>
      <c r="N84" s="420"/>
      <c r="O84" s="441"/>
      <c r="P84" s="442"/>
      <c r="Q84" s="443"/>
      <c r="R84" s="443"/>
      <c r="S84" s="443"/>
      <c r="T84" s="436"/>
      <c r="U84" s="447"/>
    </row>
    <row r="85" spans="1:21" ht="18.75" customHeight="1">
      <c r="A85" s="49">
        <v>56</v>
      </c>
      <c r="B85" s="438"/>
      <c r="C85" s="439"/>
      <c r="D85" s="440"/>
      <c r="E85" s="48"/>
      <c r="F85" s="414"/>
      <c r="G85" s="415"/>
      <c r="H85" s="416"/>
      <c r="I85" s="420"/>
      <c r="J85" s="441"/>
      <c r="K85" s="421"/>
      <c r="L85" s="420"/>
      <c r="M85" s="421"/>
      <c r="N85" s="420"/>
      <c r="O85" s="441"/>
      <c r="P85" s="442"/>
      <c r="Q85" s="443"/>
      <c r="R85" s="443"/>
      <c r="S85" s="443"/>
      <c r="T85" s="436"/>
      <c r="U85" s="447"/>
    </row>
    <row r="86" spans="1:21" ht="18.75" customHeight="1">
      <c r="A86" s="49">
        <v>57</v>
      </c>
      <c r="B86" s="438"/>
      <c r="C86" s="439"/>
      <c r="D86" s="440"/>
      <c r="E86" s="48"/>
      <c r="F86" s="414"/>
      <c r="G86" s="415"/>
      <c r="H86" s="416"/>
      <c r="I86" s="420"/>
      <c r="J86" s="441"/>
      <c r="K86" s="421"/>
      <c r="L86" s="420"/>
      <c r="M86" s="421"/>
      <c r="N86" s="420"/>
      <c r="O86" s="441"/>
      <c r="P86" s="442"/>
      <c r="Q86" s="443"/>
      <c r="R86" s="443"/>
      <c r="S86" s="443"/>
      <c r="T86" s="448"/>
      <c r="U86" s="449"/>
    </row>
    <row r="87" spans="1:21" ht="18.75" customHeight="1">
      <c r="A87" s="49">
        <v>58</v>
      </c>
      <c r="B87" s="438"/>
      <c r="C87" s="439"/>
      <c r="D87" s="440"/>
      <c r="E87" s="48"/>
      <c r="F87" s="414"/>
      <c r="G87" s="415"/>
      <c r="H87" s="416"/>
      <c r="I87" s="420"/>
      <c r="J87" s="441"/>
      <c r="K87" s="421"/>
      <c r="L87" s="420"/>
      <c r="M87" s="421"/>
      <c r="N87" s="420"/>
      <c r="O87" s="441"/>
      <c r="P87" s="442"/>
      <c r="Q87" s="443"/>
      <c r="R87" s="443"/>
      <c r="S87" s="443"/>
      <c r="T87" s="436"/>
      <c r="U87" s="447"/>
    </row>
    <row r="88" spans="1:21" ht="18.75" customHeight="1">
      <c r="A88" s="49">
        <v>59</v>
      </c>
      <c r="B88" s="438"/>
      <c r="C88" s="439"/>
      <c r="D88" s="440"/>
      <c r="E88" s="48"/>
      <c r="F88" s="414"/>
      <c r="G88" s="415"/>
      <c r="H88" s="416"/>
      <c r="I88" s="420"/>
      <c r="J88" s="441"/>
      <c r="K88" s="421"/>
      <c r="L88" s="420"/>
      <c r="M88" s="421"/>
      <c r="N88" s="420"/>
      <c r="O88" s="441"/>
      <c r="P88" s="442"/>
      <c r="Q88" s="443"/>
      <c r="R88" s="443"/>
      <c r="S88" s="443"/>
      <c r="T88" s="436"/>
      <c r="U88" s="447"/>
    </row>
    <row r="89" spans="1:21" ht="18.75" customHeight="1" thickBot="1">
      <c r="A89" s="49">
        <v>60</v>
      </c>
      <c r="B89" s="438"/>
      <c r="C89" s="439"/>
      <c r="D89" s="440"/>
      <c r="E89" s="48"/>
      <c r="F89" s="414"/>
      <c r="G89" s="415"/>
      <c r="H89" s="416"/>
      <c r="I89" s="420"/>
      <c r="J89" s="441"/>
      <c r="K89" s="421"/>
      <c r="L89" s="420"/>
      <c r="M89" s="421"/>
      <c r="N89" s="420"/>
      <c r="O89" s="441"/>
      <c r="P89" s="442"/>
      <c r="Q89" s="443"/>
      <c r="R89" s="443"/>
      <c r="S89" s="443"/>
      <c r="T89" s="436"/>
      <c r="U89" s="437"/>
    </row>
    <row r="90" spans="1:21" ht="12.75" customHeight="1" thickTop="1">
      <c r="A90" s="450" t="s">
        <v>51</v>
      </c>
      <c r="B90" s="451"/>
      <c r="C90" s="451"/>
      <c r="D90" s="451"/>
      <c r="E90" s="452"/>
      <c r="F90" s="65"/>
      <c r="G90" s="456" t="s">
        <v>33</v>
      </c>
      <c r="H90" s="457"/>
      <c r="I90" s="458" t="s">
        <v>39</v>
      </c>
      <c r="J90" s="456"/>
      <c r="K90" s="457"/>
      <c r="L90" s="458" t="s">
        <v>40</v>
      </c>
      <c r="M90" s="457"/>
      <c r="N90" s="458" t="s">
        <v>52</v>
      </c>
      <c r="O90" s="459"/>
      <c r="P90" s="460" t="s">
        <v>34</v>
      </c>
      <c r="Q90" s="451"/>
      <c r="R90" s="451"/>
      <c r="S90" s="452"/>
      <c r="T90" s="461"/>
      <c r="U90" s="462"/>
    </row>
    <row r="91" spans="1:21" ht="14.25" thickBot="1">
      <c r="A91" s="453"/>
      <c r="B91" s="454"/>
      <c r="C91" s="454"/>
      <c r="D91" s="454"/>
      <c r="E91" s="455"/>
      <c r="F91" s="465" t="str">
        <f>IF((COUNTA(F50:H89)=0),"0",COUNTA(F50:H89))</f>
        <v>0</v>
      </c>
      <c r="G91" s="466">
        <f>IF((COUNTA(G60:H89)=0),"0",COUNTA(G60:H89))-COUNTIF(G60:H89,"(******")-COUNTIF(G60:H89,"（******")</f>
        <v>0</v>
      </c>
      <c r="H91" s="52" t="s">
        <v>19</v>
      </c>
      <c r="I91" s="467" t="str">
        <f>IF((COUNTA(I50:K89)=0),"0",COUNTA(I50:K89))</f>
        <v>0</v>
      </c>
      <c r="J91" s="466">
        <f>IF((COUNTA(J60:K89)=0),"0",COUNTA(J60:K89))-COUNTIF(J60:K89,"(******")-COUNTIF(J60:K89,"（******")</f>
        <v>0</v>
      </c>
      <c r="K91" s="52" t="s">
        <v>13</v>
      </c>
      <c r="L91" s="66" t="str">
        <f>IF((COUNTA(L50:M89)=0),"0",COUNTA(L50:M89))</f>
        <v>0</v>
      </c>
      <c r="M91" s="52" t="s">
        <v>13</v>
      </c>
      <c r="N91" s="66" t="str">
        <f>IF((COUNTA(N50:O89)=0),"0",COUNTA(N50:O89))</f>
        <v>0</v>
      </c>
      <c r="O91" s="52" t="s">
        <v>13</v>
      </c>
      <c r="P91" s="465" t="str">
        <f>IF((COUNTA(P50:S89)=0),"0",COUNTA(P50:S89))</f>
        <v>0</v>
      </c>
      <c r="Q91" s="470">
        <f>IF((COUNTA(Q60:R89)=0),"0",COUNTA(Q60:R89))-COUNTIF(Q60:R89,"(******")-COUNTIF(Q60:R89,"（******")</f>
        <v>0</v>
      </c>
      <c r="R91" s="470">
        <f>IF((COUNTA(R60:S89)=0),"0",COUNTA(R60:S89))-COUNTIF(R60:S89,"(******")-COUNTIF(R60:S89,"（******")</f>
        <v>0</v>
      </c>
      <c r="S91" s="64" t="s">
        <v>13</v>
      </c>
      <c r="T91" s="463"/>
      <c r="U91" s="464"/>
    </row>
    <row r="92" spans="1:21" ht="12.75" customHeight="1" thickTop="1">
      <c r="A92" s="450" t="s">
        <v>53</v>
      </c>
      <c r="B92" s="451"/>
      <c r="C92" s="451"/>
      <c r="D92" s="451"/>
      <c r="E92" s="452"/>
      <c r="F92" s="65"/>
      <c r="G92" s="456" t="s">
        <v>33</v>
      </c>
      <c r="H92" s="457"/>
      <c r="I92" s="458" t="s">
        <v>39</v>
      </c>
      <c r="J92" s="456"/>
      <c r="K92" s="457"/>
      <c r="L92" s="458" t="s">
        <v>40</v>
      </c>
      <c r="M92" s="457"/>
      <c r="N92" s="458" t="s">
        <v>52</v>
      </c>
      <c r="O92" s="456"/>
      <c r="P92" s="460" t="s">
        <v>34</v>
      </c>
      <c r="Q92" s="451"/>
      <c r="R92" s="451"/>
      <c r="S92" s="477"/>
      <c r="T92" s="461"/>
      <c r="U92" s="474"/>
    </row>
    <row r="93" spans="1:21" ht="14.25" thickBot="1">
      <c r="A93" s="453"/>
      <c r="B93" s="454"/>
      <c r="C93" s="454"/>
      <c r="D93" s="454"/>
      <c r="E93" s="455"/>
      <c r="F93" s="465">
        <f>F91+F49</f>
        <v>0</v>
      </c>
      <c r="G93" s="466"/>
      <c r="H93" s="52" t="s">
        <v>19</v>
      </c>
      <c r="I93" s="467">
        <f>I91+I49</f>
        <v>0</v>
      </c>
      <c r="J93" s="466"/>
      <c r="K93" s="52" t="s">
        <v>13</v>
      </c>
      <c r="L93" s="66">
        <f>L91+L49</f>
        <v>0</v>
      </c>
      <c r="M93" s="52" t="s">
        <v>13</v>
      </c>
      <c r="N93" s="66">
        <f>N91+N49</f>
        <v>0</v>
      </c>
      <c r="O93" s="52" t="s">
        <v>13</v>
      </c>
      <c r="P93" s="465">
        <f>P91+P49</f>
        <v>0</v>
      </c>
      <c r="Q93" s="470">
        <f>Q91+Q49</f>
        <v>0</v>
      </c>
      <c r="R93" s="470">
        <f>R91+R49</f>
        <v>0</v>
      </c>
      <c r="S93" s="64" t="s">
        <v>13</v>
      </c>
      <c r="T93" s="475"/>
      <c r="U93" s="476"/>
    </row>
    <row r="94" spans="1:21" ht="15.75" customHeight="1">
      <c r="A94" s="1"/>
      <c r="B94" s="1"/>
      <c r="C94" s="1"/>
      <c r="D94" s="1"/>
      <c r="E94" s="1"/>
      <c r="F94" s="1"/>
      <c r="G94" s="1"/>
      <c r="H94" s="55" t="s">
        <v>54</v>
      </c>
      <c r="I94" s="1"/>
      <c r="J94" s="1"/>
      <c r="K94" s="1"/>
      <c r="L94" s="1"/>
      <c r="M94" s="1"/>
      <c r="N94" s="1"/>
      <c r="O94" s="1"/>
      <c r="P94" s="1"/>
      <c r="Q94" s="1"/>
      <c r="R94" s="1"/>
      <c r="S94" s="1"/>
      <c r="T94" s="1"/>
      <c r="U94" s="1"/>
    </row>
    <row r="97" spans="1:21" ht="13.5">
      <c r="A97" s="1"/>
      <c r="B97" s="2"/>
      <c r="C97" s="1"/>
      <c r="D97" s="1"/>
      <c r="E97" s="1"/>
      <c r="F97" s="1"/>
      <c r="G97" s="1"/>
      <c r="H97" s="1"/>
      <c r="I97" s="1"/>
      <c r="J97" s="1"/>
      <c r="K97" s="1"/>
      <c r="L97" s="1"/>
      <c r="M97" s="1"/>
      <c r="N97" s="1"/>
      <c r="O97" s="1"/>
      <c r="P97" s="1"/>
      <c r="Q97" s="1"/>
      <c r="R97" s="1"/>
      <c r="S97" s="1"/>
      <c r="T97" s="1"/>
      <c r="U97" s="1"/>
    </row>
  </sheetData>
  <sheetProtection/>
  <mergeCells count="504">
    <mergeCell ref="T92:U93"/>
    <mergeCell ref="F93:G93"/>
    <mergeCell ref="I93:J93"/>
    <mergeCell ref="P93:R93"/>
    <mergeCell ref="T90:U91"/>
    <mergeCell ref="F91:G91"/>
    <mergeCell ref="I91:J91"/>
    <mergeCell ref="P91:R91"/>
    <mergeCell ref="A92:E93"/>
    <mergeCell ref="G92:H92"/>
    <mergeCell ref="I92:K92"/>
    <mergeCell ref="L92:M92"/>
    <mergeCell ref="N92:O92"/>
    <mergeCell ref="P92:S92"/>
    <mergeCell ref="A90:E91"/>
    <mergeCell ref="G90:H90"/>
    <mergeCell ref="I90:K90"/>
    <mergeCell ref="L90:M90"/>
    <mergeCell ref="N90:O90"/>
    <mergeCell ref="P90:S90"/>
    <mergeCell ref="T88:U88"/>
    <mergeCell ref="B89:D89"/>
    <mergeCell ref="F89:H89"/>
    <mergeCell ref="I89:K89"/>
    <mergeCell ref="L89:M89"/>
    <mergeCell ref="N89:O89"/>
    <mergeCell ref="P89:S89"/>
    <mergeCell ref="T89:U89"/>
    <mergeCell ref="B88:D88"/>
    <mergeCell ref="F88:H88"/>
    <mergeCell ref="I88:K88"/>
    <mergeCell ref="L88:M88"/>
    <mergeCell ref="N88:O88"/>
    <mergeCell ref="P88:S88"/>
    <mergeCell ref="T86:U86"/>
    <mergeCell ref="B87:D87"/>
    <mergeCell ref="F87:H87"/>
    <mergeCell ref="I87:K87"/>
    <mergeCell ref="L87:M87"/>
    <mergeCell ref="N87:O87"/>
    <mergeCell ref="P87:S87"/>
    <mergeCell ref="T87:U87"/>
    <mergeCell ref="B86:D86"/>
    <mergeCell ref="F86:H86"/>
    <mergeCell ref="I86:K86"/>
    <mergeCell ref="L86:M86"/>
    <mergeCell ref="N86:O86"/>
    <mergeCell ref="P86:S86"/>
    <mergeCell ref="T84:U84"/>
    <mergeCell ref="B85:D85"/>
    <mergeCell ref="F85:H85"/>
    <mergeCell ref="I85:K85"/>
    <mergeCell ref="L85:M85"/>
    <mergeCell ref="N85:O85"/>
    <mergeCell ref="P85:S85"/>
    <mergeCell ref="T85:U85"/>
    <mergeCell ref="B84:D84"/>
    <mergeCell ref="F84:H84"/>
    <mergeCell ref="I84:K84"/>
    <mergeCell ref="L84:M84"/>
    <mergeCell ref="N84:O84"/>
    <mergeCell ref="P84:S84"/>
    <mergeCell ref="T82:U82"/>
    <mergeCell ref="B83:D83"/>
    <mergeCell ref="F83:H83"/>
    <mergeCell ref="I83:K83"/>
    <mergeCell ref="L83:M83"/>
    <mergeCell ref="N83:O83"/>
    <mergeCell ref="P83:S83"/>
    <mergeCell ref="T83:U83"/>
    <mergeCell ref="B82:D82"/>
    <mergeCell ref="F82:H82"/>
    <mergeCell ref="I82:K82"/>
    <mergeCell ref="L82:M82"/>
    <mergeCell ref="N82:O82"/>
    <mergeCell ref="P82:S82"/>
    <mergeCell ref="T80:U80"/>
    <mergeCell ref="B81:D81"/>
    <mergeCell ref="F81:H81"/>
    <mergeCell ref="I81:K81"/>
    <mergeCell ref="L81:M81"/>
    <mergeCell ref="N81:O81"/>
    <mergeCell ref="P81:S81"/>
    <mergeCell ref="T81:U81"/>
    <mergeCell ref="B80:D80"/>
    <mergeCell ref="F80:H80"/>
    <mergeCell ref="I80:K80"/>
    <mergeCell ref="L80:M80"/>
    <mergeCell ref="N80:O80"/>
    <mergeCell ref="P80:S80"/>
    <mergeCell ref="T78:U78"/>
    <mergeCell ref="B79:D79"/>
    <mergeCell ref="F79:H79"/>
    <mergeCell ref="I79:K79"/>
    <mergeCell ref="L79:M79"/>
    <mergeCell ref="N79:O79"/>
    <mergeCell ref="P79:S79"/>
    <mergeCell ref="T79:U79"/>
    <mergeCell ref="B78:D78"/>
    <mergeCell ref="F78:H78"/>
    <mergeCell ref="I78:K78"/>
    <mergeCell ref="L78:M78"/>
    <mergeCell ref="N78:O78"/>
    <mergeCell ref="P78:S78"/>
    <mergeCell ref="T76:U76"/>
    <mergeCell ref="B77:D77"/>
    <mergeCell ref="F77:H77"/>
    <mergeCell ref="I77:K77"/>
    <mergeCell ref="L77:M77"/>
    <mergeCell ref="N77:O77"/>
    <mergeCell ref="P77:S77"/>
    <mergeCell ref="T77:U77"/>
    <mergeCell ref="B76:D76"/>
    <mergeCell ref="F76:H76"/>
    <mergeCell ref="I76:K76"/>
    <mergeCell ref="L76:M76"/>
    <mergeCell ref="N76:O76"/>
    <mergeCell ref="P76:S76"/>
    <mergeCell ref="T74:U74"/>
    <mergeCell ref="B75:D75"/>
    <mergeCell ref="F75:H75"/>
    <mergeCell ref="I75:K75"/>
    <mergeCell ref="L75:M75"/>
    <mergeCell ref="N75:O75"/>
    <mergeCell ref="P75:S75"/>
    <mergeCell ref="T75:U75"/>
    <mergeCell ref="B74:D74"/>
    <mergeCell ref="F74:H74"/>
    <mergeCell ref="I74:K74"/>
    <mergeCell ref="L74:M74"/>
    <mergeCell ref="N74:O74"/>
    <mergeCell ref="P74:S74"/>
    <mergeCell ref="T72:U72"/>
    <mergeCell ref="B73:D73"/>
    <mergeCell ref="F73:H73"/>
    <mergeCell ref="I73:K73"/>
    <mergeCell ref="L73:M73"/>
    <mergeCell ref="N73:O73"/>
    <mergeCell ref="P73:S73"/>
    <mergeCell ref="T73:U73"/>
    <mergeCell ref="B72:D72"/>
    <mergeCell ref="F72:H72"/>
    <mergeCell ref="I72:K72"/>
    <mergeCell ref="L72:M72"/>
    <mergeCell ref="N72:O72"/>
    <mergeCell ref="P72:S72"/>
    <mergeCell ref="T70:U70"/>
    <mergeCell ref="B71:D71"/>
    <mergeCell ref="F71:H71"/>
    <mergeCell ref="I71:K71"/>
    <mergeCell ref="L71:M71"/>
    <mergeCell ref="N71:O71"/>
    <mergeCell ref="P71:S71"/>
    <mergeCell ref="T71:U71"/>
    <mergeCell ref="B70:D70"/>
    <mergeCell ref="F70:H70"/>
    <mergeCell ref="I70:K70"/>
    <mergeCell ref="L70:M70"/>
    <mergeCell ref="N70:O70"/>
    <mergeCell ref="P70:S70"/>
    <mergeCell ref="T68:U68"/>
    <mergeCell ref="B69:D69"/>
    <mergeCell ref="F69:H69"/>
    <mergeCell ref="I69:K69"/>
    <mergeCell ref="L69:M69"/>
    <mergeCell ref="N69:O69"/>
    <mergeCell ref="P69:S69"/>
    <mergeCell ref="T69:U69"/>
    <mergeCell ref="B68:D68"/>
    <mergeCell ref="F68:H68"/>
    <mergeCell ref="I68:K68"/>
    <mergeCell ref="L68:M68"/>
    <mergeCell ref="N68:O68"/>
    <mergeCell ref="P68:S68"/>
    <mergeCell ref="T66:U66"/>
    <mergeCell ref="B67:D67"/>
    <mergeCell ref="F67:H67"/>
    <mergeCell ref="I67:K67"/>
    <mergeCell ref="L67:M67"/>
    <mergeCell ref="N67:O67"/>
    <mergeCell ref="P67:S67"/>
    <mergeCell ref="T67:U67"/>
    <mergeCell ref="B66:D66"/>
    <mergeCell ref="F66:H66"/>
    <mergeCell ref="I66:K66"/>
    <mergeCell ref="L66:M66"/>
    <mergeCell ref="N66:O66"/>
    <mergeCell ref="P66:S66"/>
    <mergeCell ref="T64:U64"/>
    <mergeCell ref="B65:D65"/>
    <mergeCell ref="F65:H65"/>
    <mergeCell ref="I65:K65"/>
    <mergeCell ref="L65:M65"/>
    <mergeCell ref="N65:O65"/>
    <mergeCell ref="P65:S65"/>
    <mergeCell ref="T65:U65"/>
    <mergeCell ref="B64:D64"/>
    <mergeCell ref="F64:H64"/>
    <mergeCell ref="I64:K64"/>
    <mergeCell ref="L64:M64"/>
    <mergeCell ref="N64:O64"/>
    <mergeCell ref="P64:S64"/>
    <mergeCell ref="T62:U62"/>
    <mergeCell ref="B63:D63"/>
    <mergeCell ref="F63:H63"/>
    <mergeCell ref="I63:K63"/>
    <mergeCell ref="L63:M63"/>
    <mergeCell ref="N63:O63"/>
    <mergeCell ref="P63:S63"/>
    <mergeCell ref="T63:U63"/>
    <mergeCell ref="B62:D62"/>
    <mergeCell ref="F62:H62"/>
    <mergeCell ref="I62:K62"/>
    <mergeCell ref="L62:M62"/>
    <mergeCell ref="N62:O62"/>
    <mergeCell ref="P62:S62"/>
    <mergeCell ref="T60:U60"/>
    <mergeCell ref="B61:D61"/>
    <mergeCell ref="F61:H61"/>
    <mergeCell ref="I61:K61"/>
    <mergeCell ref="L61:M61"/>
    <mergeCell ref="N61:O61"/>
    <mergeCell ref="P61:S61"/>
    <mergeCell ref="T61:U61"/>
    <mergeCell ref="B60:D60"/>
    <mergeCell ref="F60:H60"/>
    <mergeCell ref="I60:K60"/>
    <mergeCell ref="L60:M60"/>
    <mergeCell ref="N60:O60"/>
    <mergeCell ref="P60:S60"/>
    <mergeCell ref="T58:U58"/>
    <mergeCell ref="B59:D59"/>
    <mergeCell ref="F59:H59"/>
    <mergeCell ref="I59:K59"/>
    <mergeCell ref="L59:M59"/>
    <mergeCell ref="N59:O59"/>
    <mergeCell ref="P59:S59"/>
    <mergeCell ref="T59:U59"/>
    <mergeCell ref="B58:D58"/>
    <mergeCell ref="F58:H58"/>
    <mergeCell ref="I58:K58"/>
    <mergeCell ref="L58:M58"/>
    <mergeCell ref="N58:O58"/>
    <mergeCell ref="P58:S58"/>
    <mergeCell ref="T56:U56"/>
    <mergeCell ref="B57:D57"/>
    <mergeCell ref="F57:H57"/>
    <mergeCell ref="I57:K57"/>
    <mergeCell ref="L57:M57"/>
    <mergeCell ref="N57:O57"/>
    <mergeCell ref="P57:S57"/>
    <mergeCell ref="T57:U57"/>
    <mergeCell ref="B56:D56"/>
    <mergeCell ref="F56:H56"/>
    <mergeCell ref="I56:K56"/>
    <mergeCell ref="L56:M56"/>
    <mergeCell ref="N56:O56"/>
    <mergeCell ref="P56:S56"/>
    <mergeCell ref="T54:U54"/>
    <mergeCell ref="B55:D55"/>
    <mergeCell ref="F55:H55"/>
    <mergeCell ref="I55:K55"/>
    <mergeCell ref="L55:M55"/>
    <mergeCell ref="N55:O55"/>
    <mergeCell ref="P55:S55"/>
    <mergeCell ref="T55:U55"/>
    <mergeCell ref="B54:D54"/>
    <mergeCell ref="F54:H54"/>
    <mergeCell ref="I54:K54"/>
    <mergeCell ref="L54:M54"/>
    <mergeCell ref="N54:O54"/>
    <mergeCell ref="P54:S54"/>
    <mergeCell ref="T52:U52"/>
    <mergeCell ref="B53:D53"/>
    <mergeCell ref="F53:H53"/>
    <mergeCell ref="I53:K53"/>
    <mergeCell ref="L53:M53"/>
    <mergeCell ref="N53:O53"/>
    <mergeCell ref="P53:S53"/>
    <mergeCell ref="T53:U53"/>
    <mergeCell ref="B52:D52"/>
    <mergeCell ref="F52:H52"/>
    <mergeCell ref="I52:K52"/>
    <mergeCell ref="L52:M52"/>
    <mergeCell ref="N52:O52"/>
    <mergeCell ref="P52:S52"/>
    <mergeCell ref="T50:U50"/>
    <mergeCell ref="B51:D51"/>
    <mergeCell ref="F51:H51"/>
    <mergeCell ref="I51:K51"/>
    <mergeCell ref="L51:M51"/>
    <mergeCell ref="N51:O51"/>
    <mergeCell ref="P51:S51"/>
    <mergeCell ref="T51:U51"/>
    <mergeCell ref="P49:R49"/>
    <mergeCell ref="B50:D50"/>
    <mergeCell ref="F50:H50"/>
    <mergeCell ref="I50:K50"/>
    <mergeCell ref="L50:M50"/>
    <mergeCell ref="N50:O50"/>
    <mergeCell ref="P50:S50"/>
    <mergeCell ref="T47:U47"/>
    <mergeCell ref="A48:E49"/>
    <mergeCell ref="G48:H48"/>
    <mergeCell ref="I48:K48"/>
    <mergeCell ref="L48:M48"/>
    <mergeCell ref="N48:O48"/>
    <mergeCell ref="P48:S48"/>
    <mergeCell ref="T48:U49"/>
    <mergeCell ref="F49:G49"/>
    <mergeCell ref="I49:J49"/>
    <mergeCell ref="B47:D47"/>
    <mergeCell ref="F47:H47"/>
    <mergeCell ref="I47:K47"/>
    <mergeCell ref="L47:M47"/>
    <mergeCell ref="N47:O47"/>
    <mergeCell ref="P47:S47"/>
    <mergeCell ref="T45:U45"/>
    <mergeCell ref="B46:D46"/>
    <mergeCell ref="F46:H46"/>
    <mergeCell ref="I46:K46"/>
    <mergeCell ref="L46:M46"/>
    <mergeCell ref="N46:O46"/>
    <mergeCell ref="P46:S46"/>
    <mergeCell ref="T46:U46"/>
    <mergeCell ref="B45:D45"/>
    <mergeCell ref="F45:H45"/>
    <mergeCell ref="I45:K45"/>
    <mergeCell ref="L45:M45"/>
    <mergeCell ref="N45:O45"/>
    <mergeCell ref="P45:S45"/>
    <mergeCell ref="T43:U43"/>
    <mergeCell ref="B44:D44"/>
    <mergeCell ref="F44:H44"/>
    <mergeCell ref="I44:K44"/>
    <mergeCell ref="L44:M44"/>
    <mergeCell ref="N44:O44"/>
    <mergeCell ref="P44:S44"/>
    <mergeCell ref="T44:U44"/>
    <mergeCell ref="B43:D43"/>
    <mergeCell ref="F43:H43"/>
    <mergeCell ref="I43:K43"/>
    <mergeCell ref="L43:M43"/>
    <mergeCell ref="N43:O43"/>
    <mergeCell ref="P43:S43"/>
    <mergeCell ref="T41:U41"/>
    <mergeCell ref="B42:D42"/>
    <mergeCell ref="F42:H42"/>
    <mergeCell ref="I42:K42"/>
    <mergeCell ref="L42:M42"/>
    <mergeCell ref="N42:O42"/>
    <mergeCell ref="P42:S42"/>
    <mergeCell ref="T42:U42"/>
    <mergeCell ref="B41:D41"/>
    <mergeCell ref="F41:H41"/>
    <mergeCell ref="I41:K41"/>
    <mergeCell ref="L41:M41"/>
    <mergeCell ref="N41:O41"/>
    <mergeCell ref="P41:S41"/>
    <mergeCell ref="T39:U39"/>
    <mergeCell ref="B40:D40"/>
    <mergeCell ref="F40:H40"/>
    <mergeCell ref="I40:K40"/>
    <mergeCell ref="L40:M40"/>
    <mergeCell ref="N40:O40"/>
    <mergeCell ref="P40:S40"/>
    <mergeCell ref="T40:U40"/>
    <mergeCell ref="B39:D39"/>
    <mergeCell ref="F39:H39"/>
    <mergeCell ref="I39:K39"/>
    <mergeCell ref="L39:M39"/>
    <mergeCell ref="N39:O39"/>
    <mergeCell ref="P39:S39"/>
    <mergeCell ref="T37:U37"/>
    <mergeCell ref="B38:D38"/>
    <mergeCell ref="F38:H38"/>
    <mergeCell ref="I38:K38"/>
    <mergeCell ref="L38:M38"/>
    <mergeCell ref="N38:O38"/>
    <mergeCell ref="P38:S38"/>
    <mergeCell ref="T38:U38"/>
    <mergeCell ref="B37:D37"/>
    <mergeCell ref="F37:H37"/>
    <mergeCell ref="I37:K37"/>
    <mergeCell ref="L37:M37"/>
    <mergeCell ref="N37:O37"/>
    <mergeCell ref="P37:S37"/>
    <mergeCell ref="T35:U35"/>
    <mergeCell ref="B36:D36"/>
    <mergeCell ref="F36:H36"/>
    <mergeCell ref="I36:K36"/>
    <mergeCell ref="L36:M36"/>
    <mergeCell ref="N36:O36"/>
    <mergeCell ref="P36:S36"/>
    <mergeCell ref="T36:U36"/>
    <mergeCell ref="B35:D35"/>
    <mergeCell ref="F35:H35"/>
    <mergeCell ref="I35:K35"/>
    <mergeCell ref="L35:M35"/>
    <mergeCell ref="N35:O35"/>
    <mergeCell ref="P35:S35"/>
    <mergeCell ref="T33:U33"/>
    <mergeCell ref="B34:D34"/>
    <mergeCell ref="F34:H34"/>
    <mergeCell ref="I34:K34"/>
    <mergeCell ref="L34:M34"/>
    <mergeCell ref="N34:O34"/>
    <mergeCell ref="P34:S34"/>
    <mergeCell ref="T34:U34"/>
    <mergeCell ref="B33:D33"/>
    <mergeCell ref="F33:H33"/>
    <mergeCell ref="I33:K33"/>
    <mergeCell ref="L33:M33"/>
    <mergeCell ref="N33:O33"/>
    <mergeCell ref="P33:S33"/>
    <mergeCell ref="T31:U31"/>
    <mergeCell ref="B32:D32"/>
    <mergeCell ref="F32:H32"/>
    <mergeCell ref="I32:K32"/>
    <mergeCell ref="L32:M32"/>
    <mergeCell ref="N32:O32"/>
    <mergeCell ref="P32:S32"/>
    <mergeCell ref="T32:U32"/>
    <mergeCell ref="B31:D31"/>
    <mergeCell ref="F31:H31"/>
    <mergeCell ref="I31:K31"/>
    <mergeCell ref="L31:M31"/>
    <mergeCell ref="N31:O31"/>
    <mergeCell ref="P31:S31"/>
    <mergeCell ref="T29:U29"/>
    <mergeCell ref="B30:D30"/>
    <mergeCell ref="F30:H30"/>
    <mergeCell ref="I30:K30"/>
    <mergeCell ref="L30:M30"/>
    <mergeCell ref="N30:O30"/>
    <mergeCell ref="P30:S30"/>
    <mergeCell ref="T30:U30"/>
    <mergeCell ref="B29:D29"/>
    <mergeCell ref="F29:H29"/>
    <mergeCell ref="I29:K29"/>
    <mergeCell ref="L29:M29"/>
    <mergeCell ref="N29:O29"/>
    <mergeCell ref="P29:S29"/>
    <mergeCell ref="T27:U27"/>
    <mergeCell ref="B28:D28"/>
    <mergeCell ref="F28:H28"/>
    <mergeCell ref="I28:K28"/>
    <mergeCell ref="L28:M28"/>
    <mergeCell ref="N28:O28"/>
    <mergeCell ref="P28:S28"/>
    <mergeCell ref="T28:U28"/>
    <mergeCell ref="N26:O26"/>
    <mergeCell ref="F27:H27"/>
    <mergeCell ref="I27:K27"/>
    <mergeCell ref="L27:M27"/>
    <mergeCell ref="N27:O27"/>
    <mergeCell ref="P27:S27"/>
    <mergeCell ref="T23:U23"/>
    <mergeCell ref="L24:O24"/>
    <mergeCell ref="P24:S24"/>
    <mergeCell ref="T24:U26"/>
    <mergeCell ref="F25:H25"/>
    <mergeCell ref="I25:K25"/>
    <mergeCell ref="L25:M25"/>
    <mergeCell ref="N25:O25"/>
    <mergeCell ref="P25:S26"/>
    <mergeCell ref="F26:H26"/>
    <mergeCell ref="B21:E21"/>
    <mergeCell ref="F21:G21"/>
    <mergeCell ref="Q21:S21"/>
    <mergeCell ref="A23:A26"/>
    <mergeCell ref="B23:D27"/>
    <mergeCell ref="F23:H23"/>
    <mergeCell ref="P23:S23"/>
    <mergeCell ref="E26:E27"/>
    <mergeCell ref="I26:K26"/>
    <mergeCell ref="L26:M26"/>
    <mergeCell ref="B19:E19"/>
    <mergeCell ref="F19:G19"/>
    <mergeCell ref="Q19:S19"/>
    <mergeCell ref="B20:E20"/>
    <mergeCell ref="F20:G20"/>
    <mergeCell ref="Q20:S20"/>
    <mergeCell ref="B17:E17"/>
    <mergeCell ref="F17:G17"/>
    <mergeCell ref="Q17:S17"/>
    <mergeCell ref="B18:E18"/>
    <mergeCell ref="F18:G18"/>
    <mergeCell ref="Q18:S18"/>
    <mergeCell ref="B12:E12"/>
    <mergeCell ref="F12:G12"/>
    <mergeCell ref="J12:U14"/>
    <mergeCell ref="B13:E13"/>
    <mergeCell ref="F13:G13"/>
    <mergeCell ref="B14:E14"/>
    <mergeCell ref="F14:G14"/>
    <mergeCell ref="C3:P3"/>
    <mergeCell ref="A4:U4"/>
    <mergeCell ref="D5:P5"/>
    <mergeCell ref="B10:E10"/>
    <mergeCell ref="F10:G10"/>
    <mergeCell ref="J10:U11"/>
    <mergeCell ref="B11:E11"/>
    <mergeCell ref="F11:G11"/>
  </mergeCells>
  <printOptions/>
  <pageMargins left="0.7086614173228347" right="0" top="0.5118110236220472" bottom="0.1968503937007874" header="0.1968503937007874" footer="0.1968503937007874"/>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B1:AF31"/>
  <sheetViews>
    <sheetView tabSelected="1" zoomScale="75" zoomScaleNormal="75" zoomScalePageLayoutView="0" workbookViewId="0" topLeftCell="A1">
      <selection activeCell="H11" sqref="H11"/>
    </sheetView>
  </sheetViews>
  <sheetFormatPr defaultColWidth="9.140625" defaultRowHeight="15"/>
  <cols>
    <col min="1" max="1" width="2.28125" style="263" customWidth="1"/>
    <col min="2" max="2" width="3.00390625" style="263" customWidth="1"/>
    <col min="3" max="3" width="5.140625" style="263" customWidth="1"/>
    <col min="4" max="4" width="5.421875" style="263" customWidth="1"/>
    <col min="5" max="5" width="4.8515625" style="263" customWidth="1"/>
    <col min="6" max="6" width="8.28125" style="263" customWidth="1"/>
    <col min="7" max="7" width="5.57421875" style="263" customWidth="1"/>
    <col min="8" max="8" width="4.57421875" style="263" customWidth="1"/>
    <col min="9" max="9" width="3.421875" style="263" customWidth="1"/>
    <col min="10" max="10" width="5.140625" style="263" customWidth="1"/>
    <col min="11" max="11" width="3.421875" style="263" customWidth="1"/>
    <col min="12" max="12" width="4.7109375" style="263" customWidth="1"/>
    <col min="13" max="13" width="3.421875" style="263" customWidth="1"/>
    <col min="14" max="14" width="5.28125" style="263" customWidth="1"/>
    <col min="15" max="15" width="4.57421875" style="263" customWidth="1"/>
    <col min="16" max="16" width="3.28125" style="263" customWidth="1"/>
    <col min="17" max="17" width="4.8515625" style="263" customWidth="1"/>
    <col min="18" max="18" width="4.7109375" style="263" customWidth="1"/>
    <col min="19" max="19" width="3.421875" style="263" customWidth="1"/>
    <col min="20" max="20" width="5.140625" style="263" customWidth="1"/>
    <col min="21" max="21" width="2.8515625" style="263" customWidth="1"/>
    <col min="22" max="22" width="2.421875" style="263" customWidth="1"/>
    <col min="23" max="23" width="3.28125" style="263" customWidth="1"/>
    <col min="24" max="24" width="5.140625" style="263" customWidth="1"/>
    <col min="25" max="25" width="8.140625" style="263" customWidth="1"/>
    <col min="26" max="26" width="2.421875" style="263" customWidth="1"/>
    <col min="27" max="27" width="17.57421875" style="263" customWidth="1"/>
    <col min="28" max="28" width="15.7109375" style="263" customWidth="1"/>
    <col min="29" max="29" width="16.57421875" style="263" customWidth="1"/>
    <col min="30" max="30" width="15.00390625" style="263" customWidth="1"/>
    <col min="31" max="31" width="16.28125" style="263" customWidth="1"/>
    <col min="32" max="32" width="4.8515625" style="263" customWidth="1"/>
    <col min="33" max="33" width="3.421875" style="263" customWidth="1"/>
    <col min="34" max="16384" width="9.00390625" style="263" customWidth="1"/>
  </cols>
  <sheetData>
    <row r="1" spans="7:32" ht="23.25" customHeight="1">
      <c r="G1" s="264"/>
      <c r="K1" s="265"/>
      <c r="AE1" s="128"/>
      <c r="AF1" s="266" t="s">
        <v>250</v>
      </c>
    </row>
    <row r="2" spans="11:32" ht="23.25" customHeight="1">
      <c r="K2" s="265"/>
      <c r="AE2" s="267"/>
      <c r="AF2" s="268"/>
    </row>
    <row r="3" spans="2:3" s="265" customFormat="1" ht="21.75" thickBot="1">
      <c r="B3" s="264" t="s">
        <v>251</v>
      </c>
      <c r="C3" s="269"/>
    </row>
    <row r="4" spans="4:32" ht="18.75" customHeight="1" thickBot="1">
      <c r="D4" s="270"/>
      <c r="AA4" s="762" t="s">
        <v>252</v>
      </c>
      <c r="AB4" s="763"/>
      <c r="AC4" s="762" t="s">
        <v>253</v>
      </c>
      <c r="AD4" s="764"/>
      <c r="AE4" s="765"/>
      <c r="AF4" s="766"/>
    </row>
    <row r="5" spans="3:32" s="270" customFormat="1" ht="18.75" customHeight="1" thickBot="1">
      <c r="C5" s="271" t="s">
        <v>254</v>
      </c>
      <c r="D5" s="271"/>
      <c r="AA5" s="763"/>
      <c r="AB5" s="763"/>
      <c r="AC5" s="764"/>
      <c r="AD5" s="764"/>
      <c r="AE5" s="765"/>
      <c r="AF5" s="766"/>
    </row>
    <row r="6" spans="27:32" s="270" customFormat="1" ht="18.75" customHeight="1">
      <c r="AA6" s="767"/>
      <c r="AB6" s="768"/>
      <c r="AC6" s="767"/>
      <c r="AD6" s="768"/>
      <c r="AE6" s="773"/>
      <c r="AF6" s="774"/>
    </row>
    <row r="7" spans="3:32" s="270" customFormat="1" ht="18.75" customHeight="1">
      <c r="C7" s="272" t="s">
        <v>255</v>
      </c>
      <c r="D7" s="272"/>
      <c r="AA7" s="769"/>
      <c r="AB7" s="770"/>
      <c r="AC7" s="769"/>
      <c r="AD7" s="770"/>
      <c r="AE7" s="773"/>
      <c r="AF7" s="775"/>
    </row>
    <row r="8" spans="3:32" ht="18.75" customHeight="1" thickBot="1">
      <c r="C8" s="273"/>
      <c r="D8" s="273"/>
      <c r="AA8" s="771"/>
      <c r="AB8" s="772"/>
      <c r="AC8" s="771"/>
      <c r="AD8" s="772"/>
      <c r="AE8" s="773"/>
      <c r="AF8" s="775"/>
    </row>
    <row r="9" spans="3:26" ht="24" customHeight="1">
      <c r="C9" s="274" t="s">
        <v>256</v>
      </c>
      <c r="D9" s="274"/>
      <c r="E9" s="88"/>
      <c r="F9" s="88"/>
      <c r="G9" s="88"/>
      <c r="H9" s="88"/>
      <c r="I9" s="88"/>
      <c r="J9" s="88"/>
      <c r="K9" s="88"/>
      <c r="L9" s="88"/>
      <c r="M9" s="88"/>
      <c r="N9" s="88"/>
      <c r="O9" s="88"/>
      <c r="P9" s="88"/>
      <c r="Q9" s="88"/>
      <c r="R9" s="88"/>
      <c r="S9" s="275" t="s">
        <v>257</v>
      </c>
      <c r="T9" s="478"/>
      <c r="U9" s="478"/>
      <c r="V9" s="478"/>
      <c r="W9" s="478"/>
      <c r="X9" s="272" t="s">
        <v>258</v>
      </c>
      <c r="Y9" s="88"/>
      <c r="Z9" s="88"/>
    </row>
    <row r="10" ht="12" customHeight="1" thickBot="1"/>
    <row r="11" spans="3:32" ht="36.75" customHeight="1" thickBot="1">
      <c r="C11" s="273" t="s">
        <v>259</v>
      </c>
      <c r="D11" s="273"/>
      <c r="E11" s="273"/>
      <c r="F11" s="276"/>
      <c r="G11" s="277" t="s">
        <v>127</v>
      </c>
      <c r="H11" s="278"/>
      <c r="I11" s="279" t="s">
        <v>6</v>
      </c>
      <c r="J11" s="278"/>
      <c r="K11" s="279" t="s">
        <v>7</v>
      </c>
      <c r="L11" s="278"/>
      <c r="M11" s="279" t="s">
        <v>260</v>
      </c>
      <c r="N11" s="280"/>
      <c r="O11" s="281"/>
      <c r="P11" s="281"/>
      <c r="Q11" s="281"/>
      <c r="R11" s="88" t="s">
        <v>261</v>
      </c>
      <c r="S11" s="88"/>
      <c r="T11" s="88"/>
      <c r="U11" s="755"/>
      <c r="V11" s="755"/>
      <c r="W11" s="755"/>
      <c r="X11" s="755"/>
      <c r="Y11" s="755"/>
      <c r="Z11" s="755"/>
      <c r="AA11" s="755"/>
      <c r="AB11" s="755"/>
      <c r="AC11" s="755"/>
      <c r="AD11" s="756"/>
      <c r="AE11" s="756"/>
      <c r="AF11" s="756"/>
    </row>
    <row r="12" spans="4:32" ht="13.5">
      <c r="D12" s="282"/>
      <c r="E12" s="283" t="s">
        <v>71</v>
      </c>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4"/>
      <c r="AF12" s="284"/>
    </row>
    <row r="13" spans="4:32" s="270" customFormat="1" ht="21.75" customHeight="1" thickBot="1">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6"/>
      <c r="AC13" s="286"/>
      <c r="AD13" s="286"/>
      <c r="AE13" s="287" t="s">
        <v>262</v>
      </c>
      <c r="AF13" s="284"/>
    </row>
    <row r="14" spans="5:32" s="288" customFormat="1" ht="24.75" customHeight="1">
      <c r="E14" s="289"/>
      <c r="F14" s="745" t="s">
        <v>263</v>
      </c>
      <c r="G14" s="746"/>
      <c r="H14" s="745" t="s">
        <v>264</v>
      </c>
      <c r="I14" s="757"/>
      <c r="J14" s="757"/>
      <c r="K14" s="757"/>
      <c r="L14" s="757"/>
      <c r="M14" s="757"/>
      <c r="N14" s="746"/>
      <c r="O14" s="758" t="s">
        <v>265</v>
      </c>
      <c r="P14" s="759"/>
      <c r="Q14" s="760"/>
      <c r="R14" s="745" t="s">
        <v>266</v>
      </c>
      <c r="S14" s="757"/>
      <c r="T14" s="746"/>
      <c r="U14" s="758" t="s">
        <v>267</v>
      </c>
      <c r="V14" s="759"/>
      <c r="W14" s="759"/>
      <c r="X14" s="760"/>
      <c r="Y14" s="745" t="s">
        <v>268</v>
      </c>
      <c r="Z14" s="761"/>
      <c r="AA14" s="290" t="s">
        <v>269</v>
      </c>
      <c r="AB14" s="291" t="s">
        <v>270</v>
      </c>
      <c r="AC14" s="292" t="s">
        <v>271</v>
      </c>
      <c r="AD14" s="291" t="s">
        <v>272</v>
      </c>
      <c r="AE14" s="745" t="s">
        <v>273</v>
      </c>
      <c r="AF14" s="746"/>
    </row>
    <row r="15" spans="4:32" s="270" customFormat="1" ht="27.75" customHeight="1">
      <c r="D15" s="286" t="s">
        <v>71</v>
      </c>
      <c r="E15" s="286"/>
      <c r="F15" s="293"/>
      <c r="G15" s="294"/>
      <c r="H15" s="295"/>
      <c r="I15" s="294"/>
      <c r="J15" s="294"/>
      <c r="K15" s="294"/>
      <c r="L15" s="294"/>
      <c r="M15" s="294"/>
      <c r="N15" s="296"/>
      <c r="O15" s="297"/>
      <c r="P15" s="298"/>
      <c r="Q15" s="299"/>
      <c r="R15" s="747" t="s">
        <v>274</v>
      </c>
      <c r="S15" s="748"/>
      <c r="T15" s="749"/>
      <c r="U15" s="297"/>
      <c r="V15" s="298"/>
      <c r="W15" s="298"/>
      <c r="X15" s="299"/>
      <c r="Y15" s="750" t="s">
        <v>275</v>
      </c>
      <c r="Z15" s="751"/>
      <c r="AA15" s="300" t="s">
        <v>276</v>
      </c>
      <c r="AB15" s="287" t="s">
        <v>276</v>
      </c>
      <c r="AC15" s="301" t="s">
        <v>276</v>
      </c>
      <c r="AD15" s="298" t="s">
        <v>276</v>
      </c>
      <c r="AE15" s="750" t="s">
        <v>276</v>
      </c>
      <c r="AF15" s="752"/>
    </row>
    <row r="16" spans="4:32" s="270" customFormat="1" ht="32.25" customHeight="1">
      <c r="D16" s="753" t="s">
        <v>277</v>
      </c>
      <c r="E16" s="302" t="s">
        <v>278</v>
      </c>
      <c r="F16" s="303"/>
      <c r="G16" s="304" t="s">
        <v>279</v>
      </c>
      <c r="H16" s="303"/>
      <c r="I16" s="305" t="s">
        <v>280</v>
      </c>
      <c r="J16" s="143"/>
      <c r="K16" s="306" t="s">
        <v>281</v>
      </c>
      <c r="L16" s="143"/>
      <c r="M16" s="305" t="s">
        <v>280</v>
      </c>
      <c r="N16" s="143"/>
      <c r="O16" s="303"/>
      <c r="P16" s="305" t="s">
        <v>280</v>
      </c>
      <c r="Q16" s="143"/>
      <c r="R16" s="303"/>
      <c r="S16" s="305" t="s">
        <v>280</v>
      </c>
      <c r="T16" s="143"/>
      <c r="U16" s="735"/>
      <c r="V16" s="736"/>
      <c r="W16" s="305" t="s">
        <v>280</v>
      </c>
      <c r="X16" s="143"/>
      <c r="Y16" s="737"/>
      <c r="Z16" s="738"/>
      <c r="AA16" s="307">
        <f aca="true" t="shared" si="0" ref="AA16:AA27">AC16-AB16</f>
        <v>0</v>
      </c>
      <c r="AB16" s="308"/>
      <c r="AC16" s="309">
        <f aca="true" t="shared" si="1" ref="AC16:AC27">AE16-AD16</f>
        <v>0</v>
      </c>
      <c r="AD16" s="310"/>
      <c r="AE16" s="739"/>
      <c r="AF16" s="740"/>
    </row>
    <row r="17" spans="4:32" s="270" customFormat="1" ht="32.25" customHeight="1">
      <c r="D17" s="754"/>
      <c r="E17" s="302" t="s">
        <v>282</v>
      </c>
      <c r="F17" s="303"/>
      <c r="G17" s="311" t="s">
        <v>279</v>
      </c>
      <c r="H17" s="303"/>
      <c r="I17" s="305" t="s">
        <v>280</v>
      </c>
      <c r="J17" s="143"/>
      <c r="K17" s="312" t="s">
        <v>281</v>
      </c>
      <c r="L17" s="143"/>
      <c r="M17" s="305" t="s">
        <v>280</v>
      </c>
      <c r="N17" s="143"/>
      <c r="O17" s="303"/>
      <c r="P17" s="305" t="s">
        <v>280</v>
      </c>
      <c r="Q17" s="143"/>
      <c r="R17" s="303"/>
      <c r="S17" s="305" t="s">
        <v>280</v>
      </c>
      <c r="T17" s="143"/>
      <c r="U17" s="735"/>
      <c r="V17" s="736"/>
      <c r="W17" s="305" t="s">
        <v>280</v>
      </c>
      <c r="X17" s="143"/>
      <c r="Y17" s="737"/>
      <c r="Z17" s="738"/>
      <c r="AA17" s="307">
        <f t="shared" si="0"/>
        <v>0</v>
      </c>
      <c r="AB17" s="308"/>
      <c r="AC17" s="309">
        <f t="shared" si="1"/>
        <v>0</v>
      </c>
      <c r="AD17" s="310"/>
      <c r="AE17" s="739"/>
      <c r="AF17" s="740"/>
    </row>
    <row r="18" spans="4:32" s="270" customFormat="1" ht="32.25" customHeight="1">
      <c r="D18" s="754"/>
      <c r="E18" s="302" t="s">
        <v>283</v>
      </c>
      <c r="F18" s="303"/>
      <c r="G18" s="311" t="s">
        <v>279</v>
      </c>
      <c r="H18" s="303"/>
      <c r="I18" s="305" t="s">
        <v>280</v>
      </c>
      <c r="J18" s="143"/>
      <c r="K18" s="312" t="s">
        <v>281</v>
      </c>
      <c r="L18" s="143"/>
      <c r="M18" s="305" t="s">
        <v>280</v>
      </c>
      <c r="N18" s="143"/>
      <c r="O18" s="303"/>
      <c r="P18" s="305" t="s">
        <v>280</v>
      </c>
      <c r="Q18" s="143"/>
      <c r="R18" s="303"/>
      <c r="S18" s="305" t="s">
        <v>280</v>
      </c>
      <c r="T18" s="143"/>
      <c r="U18" s="735"/>
      <c r="V18" s="736"/>
      <c r="W18" s="305" t="s">
        <v>280</v>
      </c>
      <c r="X18" s="143"/>
      <c r="Y18" s="737"/>
      <c r="Z18" s="738"/>
      <c r="AA18" s="307">
        <f t="shared" si="0"/>
        <v>0</v>
      </c>
      <c r="AB18" s="308"/>
      <c r="AC18" s="309">
        <f t="shared" si="1"/>
        <v>0</v>
      </c>
      <c r="AD18" s="310"/>
      <c r="AE18" s="739"/>
      <c r="AF18" s="740"/>
    </row>
    <row r="19" spans="4:32" s="270" customFormat="1" ht="32.25" customHeight="1">
      <c r="D19" s="754"/>
      <c r="E19" s="302" t="s">
        <v>284</v>
      </c>
      <c r="F19" s="303"/>
      <c r="G19" s="311" t="s">
        <v>279</v>
      </c>
      <c r="H19" s="303"/>
      <c r="I19" s="305" t="s">
        <v>280</v>
      </c>
      <c r="J19" s="143"/>
      <c r="K19" s="312" t="s">
        <v>281</v>
      </c>
      <c r="L19" s="143"/>
      <c r="M19" s="305" t="s">
        <v>280</v>
      </c>
      <c r="N19" s="143"/>
      <c r="O19" s="303"/>
      <c r="P19" s="305" t="s">
        <v>280</v>
      </c>
      <c r="Q19" s="143"/>
      <c r="R19" s="303"/>
      <c r="S19" s="305" t="s">
        <v>280</v>
      </c>
      <c r="T19" s="143"/>
      <c r="U19" s="735"/>
      <c r="V19" s="736"/>
      <c r="W19" s="305" t="s">
        <v>280</v>
      </c>
      <c r="X19" s="143"/>
      <c r="Y19" s="737"/>
      <c r="Z19" s="738"/>
      <c r="AA19" s="307">
        <f t="shared" si="0"/>
        <v>0</v>
      </c>
      <c r="AB19" s="308"/>
      <c r="AC19" s="309">
        <f t="shared" si="1"/>
        <v>0</v>
      </c>
      <c r="AD19" s="310"/>
      <c r="AE19" s="739"/>
      <c r="AF19" s="740"/>
    </row>
    <row r="20" spans="4:32" s="270" customFormat="1" ht="32.25" customHeight="1">
      <c r="D20" s="754"/>
      <c r="E20" s="302" t="s">
        <v>285</v>
      </c>
      <c r="F20" s="303"/>
      <c r="G20" s="311" t="s">
        <v>279</v>
      </c>
      <c r="H20" s="303"/>
      <c r="I20" s="305" t="s">
        <v>280</v>
      </c>
      <c r="J20" s="143"/>
      <c r="K20" s="312" t="s">
        <v>281</v>
      </c>
      <c r="L20" s="143"/>
      <c r="M20" s="305" t="s">
        <v>280</v>
      </c>
      <c r="N20" s="143"/>
      <c r="O20" s="303"/>
      <c r="P20" s="305" t="s">
        <v>280</v>
      </c>
      <c r="Q20" s="143"/>
      <c r="R20" s="303"/>
      <c r="S20" s="305" t="s">
        <v>280</v>
      </c>
      <c r="T20" s="143"/>
      <c r="U20" s="735"/>
      <c r="V20" s="736"/>
      <c r="W20" s="305" t="s">
        <v>280</v>
      </c>
      <c r="X20" s="143"/>
      <c r="Y20" s="737"/>
      <c r="Z20" s="738"/>
      <c r="AA20" s="307">
        <f t="shared" si="0"/>
        <v>0</v>
      </c>
      <c r="AB20" s="308"/>
      <c r="AC20" s="309">
        <f t="shared" si="1"/>
        <v>0</v>
      </c>
      <c r="AD20" s="310"/>
      <c r="AE20" s="739"/>
      <c r="AF20" s="740"/>
    </row>
    <row r="21" spans="4:32" s="270" customFormat="1" ht="32.25" customHeight="1">
      <c r="D21" s="754"/>
      <c r="E21" s="302" t="s">
        <v>286</v>
      </c>
      <c r="F21" s="303"/>
      <c r="G21" s="311" t="s">
        <v>279</v>
      </c>
      <c r="H21" s="303"/>
      <c r="I21" s="305" t="s">
        <v>280</v>
      </c>
      <c r="J21" s="143"/>
      <c r="K21" s="312" t="s">
        <v>281</v>
      </c>
      <c r="L21" s="143"/>
      <c r="M21" s="305" t="s">
        <v>280</v>
      </c>
      <c r="N21" s="143"/>
      <c r="O21" s="303"/>
      <c r="P21" s="305" t="s">
        <v>280</v>
      </c>
      <c r="Q21" s="143"/>
      <c r="R21" s="303"/>
      <c r="S21" s="305" t="s">
        <v>280</v>
      </c>
      <c r="T21" s="143"/>
      <c r="U21" s="735"/>
      <c r="V21" s="736"/>
      <c r="W21" s="305" t="s">
        <v>280</v>
      </c>
      <c r="X21" s="143"/>
      <c r="Y21" s="737"/>
      <c r="Z21" s="738"/>
      <c r="AA21" s="307">
        <f t="shared" si="0"/>
        <v>0</v>
      </c>
      <c r="AB21" s="308"/>
      <c r="AC21" s="309">
        <f t="shared" si="1"/>
        <v>0</v>
      </c>
      <c r="AD21" s="310"/>
      <c r="AE21" s="739"/>
      <c r="AF21" s="740"/>
    </row>
    <row r="22" spans="4:32" s="270" customFormat="1" ht="32.25" customHeight="1">
      <c r="D22" s="754"/>
      <c r="E22" s="302" t="s">
        <v>287</v>
      </c>
      <c r="F22" s="303"/>
      <c r="G22" s="311" t="s">
        <v>279</v>
      </c>
      <c r="H22" s="303"/>
      <c r="I22" s="305" t="s">
        <v>280</v>
      </c>
      <c r="J22" s="143"/>
      <c r="K22" s="312" t="s">
        <v>281</v>
      </c>
      <c r="L22" s="143"/>
      <c r="M22" s="305" t="s">
        <v>280</v>
      </c>
      <c r="N22" s="143"/>
      <c r="O22" s="303"/>
      <c r="P22" s="305" t="s">
        <v>280</v>
      </c>
      <c r="Q22" s="143"/>
      <c r="R22" s="303"/>
      <c r="S22" s="305" t="s">
        <v>280</v>
      </c>
      <c r="T22" s="143"/>
      <c r="U22" s="735"/>
      <c r="V22" s="736"/>
      <c r="W22" s="305" t="s">
        <v>280</v>
      </c>
      <c r="X22" s="143"/>
      <c r="Y22" s="737"/>
      <c r="Z22" s="738"/>
      <c r="AA22" s="307">
        <f t="shared" si="0"/>
        <v>0</v>
      </c>
      <c r="AB22" s="313"/>
      <c r="AC22" s="309">
        <f t="shared" si="1"/>
        <v>0</v>
      </c>
      <c r="AD22" s="310"/>
      <c r="AE22" s="739"/>
      <c r="AF22" s="740"/>
    </row>
    <row r="23" spans="4:32" s="270" customFormat="1" ht="32.25" customHeight="1">
      <c r="D23" s="754"/>
      <c r="E23" s="302" t="s">
        <v>288</v>
      </c>
      <c r="F23" s="303"/>
      <c r="G23" s="314" t="s">
        <v>279</v>
      </c>
      <c r="H23" s="303"/>
      <c r="I23" s="305" t="s">
        <v>280</v>
      </c>
      <c r="J23" s="143"/>
      <c r="K23" s="312" t="s">
        <v>281</v>
      </c>
      <c r="L23" s="143"/>
      <c r="M23" s="305" t="s">
        <v>280</v>
      </c>
      <c r="N23" s="143"/>
      <c r="O23" s="303"/>
      <c r="P23" s="305" t="s">
        <v>280</v>
      </c>
      <c r="Q23" s="143"/>
      <c r="R23" s="303"/>
      <c r="S23" s="305" t="s">
        <v>280</v>
      </c>
      <c r="T23" s="143"/>
      <c r="U23" s="735"/>
      <c r="V23" s="736"/>
      <c r="W23" s="305" t="s">
        <v>280</v>
      </c>
      <c r="X23" s="143"/>
      <c r="Y23" s="737"/>
      <c r="Z23" s="738"/>
      <c r="AA23" s="307">
        <f t="shared" si="0"/>
        <v>0</v>
      </c>
      <c r="AB23" s="313"/>
      <c r="AC23" s="309">
        <f t="shared" si="1"/>
        <v>0</v>
      </c>
      <c r="AD23" s="310"/>
      <c r="AE23" s="739"/>
      <c r="AF23" s="740"/>
    </row>
    <row r="24" spans="4:32" s="270" customFormat="1" ht="32.25" customHeight="1">
      <c r="D24" s="754"/>
      <c r="E24" s="302" t="s">
        <v>289</v>
      </c>
      <c r="F24" s="303"/>
      <c r="G24" s="311" t="s">
        <v>279</v>
      </c>
      <c r="H24" s="303"/>
      <c r="I24" s="305" t="s">
        <v>280</v>
      </c>
      <c r="J24" s="143"/>
      <c r="K24" s="312" t="s">
        <v>281</v>
      </c>
      <c r="L24" s="143"/>
      <c r="M24" s="305" t="s">
        <v>280</v>
      </c>
      <c r="N24" s="143"/>
      <c r="O24" s="303"/>
      <c r="P24" s="305" t="s">
        <v>280</v>
      </c>
      <c r="Q24" s="143"/>
      <c r="R24" s="303"/>
      <c r="S24" s="305" t="s">
        <v>280</v>
      </c>
      <c r="T24" s="143"/>
      <c r="U24" s="735"/>
      <c r="V24" s="736"/>
      <c r="W24" s="305" t="s">
        <v>280</v>
      </c>
      <c r="X24" s="143"/>
      <c r="Y24" s="737"/>
      <c r="Z24" s="738"/>
      <c r="AA24" s="307">
        <f t="shared" si="0"/>
        <v>0</v>
      </c>
      <c r="AB24" s="313"/>
      <c r="AC24" s="309">
        <f t="shared" si="1"/>
        <v>0</v>
      </c>
      <c r="AD24" s="310"/>
      <c r="AE24" s="739"/>
      <c r="AF24" s="740"/>
    </row>
    <row r="25" spans="4:32" s="270" customFormat="1" ht="32.25" customHeight="1">
      <c r="D25" s="754"/>
      <c r="E25" s="302" t="s">
        <v>290</v>
      </c>
      <c r="F25" s="303"/>
      <c r="G25" s="311" t="s">
        <v>279</v>
      </c>
      <c r="H25" s="303"/>
      <c r="I25" s="305" t="s">
        <v>280</v>
      </c>
      <c r="J25" s="143"/>
      <c r="K25" s="312" t="s">
        <v>281</v>
      </c>
      <c r="L25" s="143"/>
      <c r="M25" s="305" t="s">
        <v>280</v>
      </c>
      <c r="N25" s="143"/>
      <c r="O25" s="303"/>
      <c r="P25" s="305" t="s">
        <v>280</v>
      </c>
      <c r="Q25" s="143"/>
      <c r="R25" s="303"/>
      <c r="S25" s="305" t="s">
        <v>280</v>
      </c>
      <c r="T25" s="143"/>
      <c r="U25" s="735"/>
      <c r="V25" s="736"/>
      <c r="W25" s="305" t="s">
        <v>280</v>
      </c>
      <c r="X25" s="143"/>
      <c r="Y25" s="737"/>
      <c r="Z25" s="738"/>
      <c r="AA25" s="307">
        <f t="shared" si="0"/>
        <v>0</v>
      </c>
      <c r="AB25" s="313"/>
      <c r="AC25" s="309">
        <f t="shared" si="1"/>
        <v>0</v>
      </c>
      <c r="AD25" s="310"/>
      <c r="AE25" s="739"/>
      <c r="AF25" s="740"/>
    </row>
    <row r="26" spans="4:32" s="270" customFormat="1" ht="32.25" customHeight="1">
      <c r="D26" s="754"/>
      <c r="E26" s="302" t="s">
        <v>291</v>
      </c>
      <c r="F26" s="303"/>
      <c r="G26" s="311" t="s">
        <v>279</v>
      </c>
      <c r="H26" s="303"/>
      <c r="I26" s="305" t="s">
        <v>280</v>
      </c>
      <c r="J26" s="143"/>
      <c r="K26" s="312" t="s">
        <v>281</v>
      </c>
      <c r="L26" s="143"/>
      <c r="M26" s="305" t="s">
        <v>280</v>
      </c>
      <c r="N26" s="143"/>
      <c r="O26" s="303"/>
      <c r="P26" s="305" t="s">
        <v>280</v>
      </c>
      <c r="Q26" s="143"/>
      <c r="R26" s="303"/>
      <c r="S26" s="305" t="s">
        <v>280</v>
      </c>
      <c r="T26" s="143"/>
      <c r="U26" s="735"/>
      <c r="V26" s="736"/>
      <c r="W26" s="305" t="s">
        <v>280</v>
      </c>
      <c r="X26" s="143"/>
      <c r="Y26" s="737"/>
      <c r="Z26" s="738"/>
      <c r="AA26" s="307">
        <f t="shared" si="0"/>
        <v>0</v>
      </c>
      <c r="AB26" s="313"/>
      <c r="AC26" s="309">
        <f t="shared" si="1"/>
        <v>0</v>
      </c>
      <c r="AD26" s="310"/>
      <c r="AE26" s="739"/>
      <c r="AF26" s="740"/>
    </row>
    <row r="27" spans="4:32" s="270" customFormat="1" ht="32.25" customHeight="1">
      <c r="D27" s="754"/>
      <c r="E27" s="315" t="s">
        <v>292</v>
      </c>
      <c r="F27" s="303"/>
      <c r="G27" s="316" t="s">
        <v>279</v>
      </c>
      <c r="H27" s="303"/>
      <c r="I27" s="317" t="s">
        <v>280</v>
      </c>
      <c r="J27" s="143"/>
      <c r="K27" s="318" t="s">
        <v>281</v>
      </c>
      <c r="L27" s="143"/>
      <c r="M27" s="317" t="s">
        <v>280</v>
      </c>
      <c r="N27" s="143"/>
      <c r="O27" s="303"/>
      <c r="P27" s="317" t="s">
        <v>280</v>
      </c>
      <c r="Q27" s="143"/>
      <c r="R27" s="303"/>
      <c r="S27" s="317" t="s">
        <v>280</v>
      </c>
      <c r="T27" s="143"/>
      <c r="U27" s="735"/>
      <c r="V27" s="736"/>
      <c r="W27" s="317" t="s">
        <v>280</v>
      </c>
      <c r="X27" s="143"/>
      <c r="Y27" s="741"/>
      <c r="Z27" s="742"/>
      <c r="AA27" s="319">
        <f t="shared" si="0"/>
        <v>0</v>
      </c>
      <c r="AB27" s="313"/>
      <c r="AC27" s="320">
        <f t="shared" si="1"/>
        <v>0</v>
      </c>
      <c r="AD27" s="321"/>
      <c r="AE27" s="743"/>
      <c r="AF27" s="744"/>
    </row>
    <row r="28" spans="4:32" s="270" customFormat="1" ht="32.25" customHeight="1" thickBot="1">
      <c r="D28" s="724" t="s">
        <v>293</v>
      </c>
      <c r="E28" s="725"/>
      <c r="F28" s="725"/>
      <c r="G28" s="725"/>
      <c r="H28" s="725"/>
      <c r="I28" s="725"/>
      <c r="J28" s="725"/>
      <c r="K28" s="725"/>
      <c r="L28" s="725"/>
      <c r="M28" s="725"/>
      <c r="N28" s="725"/>
      <c r="O28" s="725"/>
      <c r="P28" s="725"/>
      <c r="Q28" s="725"/>
      <c r="R28" s="725"/>
      <c r="S28" s="725"/>
      <c r="T28" s="725"/>
      <c r="U28" s="725"/>
      <c r="V28" s="726"/>
      <c r="W28" s="726"/>
      <c r="X28" s="726"/>
      <c r="Y28" s="727">
        <f>IF((SUM(Y16:Y27)=0),"",SUM(Y16:Y27))</f>
      </c>
      <c r="Z28" s="728">
        <f>SUM(Z21:Z27)</f>
        <v>0</v>
      </c>
      <c r="AA28" s="322">
        <f>IF((SUM(AA16:AA27)=0),"",SUM(AA16:AA27))</f>
      </c>
      <c r="AB28" s="323">
        <f>IF((COUNTA(AB16:AB27)=0),"",SUM(AB16:AB27))</f>
      </c>
      <c r="AC28" s="324">
        <f>IF((SUM(AC16:AC27)=0),"",SUM(AC16:AC27))</f>
      </c>
      <c r="AD28" s="324">
        <f>IF((SUM(AD16:AD27)=0),"",SUM(AD16:AD27))</f>
      </c>
      <c r="AE28" s="729">
        <f>IF((SUM(AE16:AE27)=0),"",SUM(AE16:AE27))</f>
      </c>
      <c r="AF28" s="729">
        <f>IF((SUM(AF16:AF27)=0),"",SUM(AF16:AF27))</f>
      </c>
    </row>
    <row r="29" spans="2:32" s="270" customFormat="1" ht="32.25" customHeight="1" thickBot="1">
      <c r="B29" s="285"/>
      <c r="C29" s="285"/>
      <c r="D29" s="730" t="s">
        <v>294</v>
      </c>
      <c r="E29" s="731"/>
      <c r="F29" s="731"/>
      <c r="G29" s="731"/>
      <c r="H29" s="731"/>
      <c r="I29" s="731"/>
      <c r="J29" s="731"/>
      <c r="K29" s="731"/>
      <c r="L29" s="731"/>
      <c r="M29" s="731"/>
      <c r="N29" s="731"/>
      <c r="O29" s="731"/>
      <c r="P29" s="731"/>
      <c r="Q29" s="731"/>
      <c r="R29" s="731"/>
      <c r="S29" s="731"/>
      <c r="T29" s="731"/>
      <c r="U29" s="731"/>
      <c r="V29" s="731"/>
      <c r="W29" s="731"/>
      <c r="X29" s="732"/>
      <c r="Y29" s="733">
        <f>IF(ISERROR(AVERAGE(Y16:Y27)),"",ROUNDDOWN(SUM(Y16:Y27)/12,0))</f>
      </c>
      <c r="Z29" s="734">
        <f>IF((ROUNDDOWN(Z28/12,0)=0),"",ROUNDDOWN(Z28/12,0))</f>
      </c>
      <c r="AA29" s="325">
        <f>IF(ISERROR(AVERAGE(AA16:AA27)),"",ROUNDDOWN(SUM(AA16:AA27)/12,0))</f>
        <v>0</v>
      </c>
      <c r="AB29" s="326"/>
      <c r="AC29" s="326"/>
      <c r="AD29" s="326"/>
      <c r="AE29" s="326"/>
      <c r="AF29" s="326"/>
    </row>
    <row r="30" spans="2:32" ht="12.75" customHeight="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row>
    <row r="31" spans="25:27" ht="16.5" customHeight="1">
      <c r="Y31" s="327"/>
      <c r="Z31" s="327"/>
      <c r="AA31" s="328"/>
    </row>
    <row r="32" ht="31.5" customHeight="1"/>
  </sheetData>
  <sheetProtection sheet="1" selectLockedCells="1"/>
  <mergeCells count="63">
    <mergeCell ref="AA4:AB5"/>
    <mergeCell ref="AC4:AD5"/>
    <mergeCell ref="AE4:AF5"/>
    <mergeCell ref="AA6:AB8"/>
    <mergeCell ref="AC6:AD8"/>
    <mergeCell ref="AE6:AE8"/>
    <mergeCell ref="AF6:AF8"/>
    <mergeCell ref="T9:W9"/>
    <mergeCell ref="U11:AA11"/>
    <mergeCell ref="AB11:AC11"/>
    <mergeCell ref="AD11:AF11"/>
    <mergeCell ref="F14:G14"/>
    <mergeCell ref="H14:N14"/>
    <mergeCell ref="O14:Q14"/>
    <mergeCell ref="R14:T14"/>
    <mergeCell ref="U14:X14"/>
    <mergeCell ref="Y14:Z14"/>
    <mergeCell ref="AE14:AF14"/>
    <mergeCell ref="R15:T15"/>
    <mergeCell ref="Y15:Z15"/>
    <mergeCell ref="AE15:AF15"/>
    <mergeCell ref="D16:D27"/>
    <mergeCell ref="U16:V16"/>
    <mergeCell ref="Y16:Z16"/>
    <mergeCell ref="AE16:AF16"/>
    <mergeCell ref="U17:V17"/>
    <mergeCell ref="Y17:Z17"/>
    <mergeCell ref="AE17:AF17"/>
    <mergeCell ref="U18:V18"/>
    <mergeCell ref="Y18:Z18"/>
    <mergeCell ref="AE18:AF18"/>
    <mergeCell ref="U19:V19"/>
    <mergeCell ref="Y19:Z19"/>
    <mergeCell ref="AE19:AF19"/>
    <mergeCell ref="U20:V20"/>
    <mergeCell ref="Y20:Z20"/>
    <mergeCell ref="AE20:AF20"/>
    <mergeCell ref="U21:V21"/>
    <mergeCell ref="Y21:Z21"/>
    <mergeCell ref="AE21:AF21"/>
    <mergeCell ref="U22:V22"/>
    <mergeCell ref="Y22:Z22"/>
    <mergeCell ref="AE22:AF22"/>
    <mergeCell ref="U23:V23"/>
    <mergeCell ref="Y23:Z23"/>
    <mergeCell ref="AE23:AF23"/>
    <mergeCell ref="U24:V24"/>
    <mergeCell ref="Y24:Z24"/>
    <mergeCell ref="AE24:AF24"/>
    <mergeCell ref="U25:V25"/>
    <mergeCell ref="Y25:Z25"/>
    <mergeCell ref="AE25:AF25"/>
    <mergeCell ref="U26:V26"/>
    <mergeCell ref="Y26:Z26"/>
    <mergeCell ref="AE26:AF26"/>
    <mergeCell ref="U27:V27"/>
    <mergeCell ref="Y27:Z27"/>
    <mergeCell ref="AE27:AF27"/>
    <mergeCell ref="D28:X28"/>
    <mergeCell ref="Y28:Z28"/>
    <mergeCell ref="AE28:AF28"/>
    <mergeCell ref="D29:X29"/>
    <mergeCell ref="Y29:Z29"/>
  </mergeCells>
  <conditionalFormatting sqref="AD16:AF27">
    <cfRule type="expression" priority="8" dxfId="0" stopIfTrue="1">
      <formula>$AD$16:$AF$28=""</formula>
    </cfRule>
  </conditionalFormatting>
  <conditionalFormatting sqref="Y16:Z27">
    <cfRule type="expression" priority="7" dxfId="0" stopIfTrue="1">
      <formula>$Y$16:$Z$27=""</formula>
    </cfRule>
  </conditionalFormatting>
  <conditionalFormatting sqref="T9:W9">
    <cfRule type="expression" priority="6" dxfId="0" stopIfTrue="1">
      <formula>$T$9=""</formula>
    </cfRule>
  </conditionalFormatting>
  <conditionalFormatting sqref="U11:AA11">
    <cfRule type="expression" priority="5" dxfId="0" stopIfTrue="1">
      <formula>$U$11=""</formula>
    </cfRule>
  </conditionalFormatting>
  <conditionalFormatting sqref="H11">
    <cfRule type="expression" priority="4" dxfId="0" stopIfTrue="1">
      <formula>$H$11=""</formula>
    </cfRule>
  </conditionalFormatting>
  <conditionalFormatting sqref="J11">
    <cfRule type="expression" priority="3" dxfId="0" stopIfTrue="1">
      <formula>$J$11=""</formula>
    </cfRule>
  </conditionalFormatting>
  <conditionalFormatting sqref="L11">
    <cfRule type="expression" priority="2" dxfId="0" stopIfTrue="1">
      <formula>$L$11=""</formula>
    </cfRule>
  </conditionalFormatting>
  <conditionalFormatting sqref="AA6:AD8">
    <cfRule type="expression" priority="1" dxfId="0" stopIfTrue="1">
      <formula>$AA$6:$AD$8=""</formula>
    </cfRule>
  </conditionalFormatting>
  <dataValidations count="1">
    <dataValidation type="list" allowBlank="1" showInputMessage="1" showErrorMessage="1" sqref="T9:W9">
      <formula1>"有,無"</formula1>
    </dataValidation>
  </dataValidations>
  <printOptions/>
  <pageMargins left="0.71" right="0.2" top="0.7" bottom="0.22" header="0.25" footer="0.2"/>
  <pageSetup horizontalDpi="600" verticalDpi="600" orientation="landscape" paperSize="9" scale="65" r:id="rId4"/>
  <drawing r:id="rId3"/>
  <legacyDrawing r:id="rId2"/>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Z97"/>
  <sheetViews>
    <sheetView zoomScalePageLayoutView="0" workbookViewId="0" topLeftCell="A1">
      <selection activeCell="D5" sqref="D5:P5"/>
    </sheetView>
  </sheetViews>
  <sheetFormatPr defaultColWidth="9.140625" defaultRowHeight="15"/>
  <cols>
    <col min="1" max="1" width="4.140625" style="0" customWidth="1"/>
    <col min="2" max="2" width="9.57421875" style="0" customWidth="1"/>
    <col min="3" max="3" width="3.421875" style="0" customWidth="1"/>
    <col min="4" max="4" width="6.421875" style="0" customWidth="1"/>
    <col min="5" max="5" width="6.28125" style="0" customWidth="1"/>
    <col min="6" max="6" width="3.57421875" style="0" customWidth="1"/>
    <col min="7" max="7" width="3.140625" style="0" customWidth="1"/>
    <col min="8" max="8" width="3.57421875" style="0" customWidth="1"/>
    <col min="9" max="9" width="3.140625" style="0" customWidth="1"/>
    <col min="10" max="11" width="3.57421875" style="0" customWidth="1"/>
    <col min="12" max="12" width="7.140625" style="0" customWidth="1"/>
    <col min="13" max="13" width="2.8515625" style="0" customWidth="1"/>
    <col min="14" max="14" width="7.421875" style="0" customWidth="1"/>
    <col min="15" max="15" width="2.7109375" style="0" customWidth="1"/>
    <col min="16" max="16" width="2.421875" style="0" customWidth="1"/>
    <col min="17" max="17" width="3.00390625" style="0" customWidth="1"/>
    <col min="18" max="18" width="2.140625" style="0" customWidth="1"/>
    <col min="19" max="19" width="2.7109375" style="0" customWidth="1"/>
    <col min="20" max="20" width="2.8515625" style="0" customWidth="1"/>
    <col min="21" max="21" width="14.7109375" style="0" customWidth="1"/>
    <col min="22" max="22" width="1.1484375" style="0" customWidth="1"/>
    <col min="23" max="23" width="1.28515625" style="0" customWidth="1"/>
  </cols>
  <sheetData>
    <row r="1" ht="20.25" customHeight="1"/>
    <row r="2" spans="1:26" ht="22.5" customHeight="1">
      <c r="A2" s="1"/>
      <c r="B2" s="1"/>
      <c r="C2" s="1"/>
      <c r="D2" s="1"/>
      <c r="E2" s="1"/>
      <c r="F2" s="1"/>
      <c r="G2" s="1"/>
      <c r="H2" s="1"/>
      <c r="I2" s="1"/>
      <c r="J2" s="1"/>
      <c r="K2" s="1"/>
      <c r="L2" s="1"/>
      <c r="M2" s="1"/>
      <c r="N2" s="1"/>
      <c r="O2" s="1"/>
      <c r="P2" s="1"/>
      <c r="Q2" s="1"/>
      <c r="R2" s="2"/>
      <c r="S2" s="2"/>
      <c r="T2" s="2"/>
      <c r="U2" s="3" t="s">
        <v>0</v>
      </c>
      <c r="V2" s="1"/>
      <c r="W2" s="1"/>
      <c r="X2" s="1"/>
      <c r="Y2" s="1"/>
      <c r="Z2" s="4"/>
    </row>
    <row r="3" spans="1:26" ht="17.25" customHeight="1">
      <c r="A3" s="2"/>
      <c r="B3" s="5"/>
      <c r="C3" s="343"/>
      <c r="D3" s="344"/>
      <c r="E3" s="344"/>
      <c r="F3" s="344"/>
      <c r="G3" s="344"/>
      <c r="H3" s="344"/>
      <c r="I3" s="344"/>
      <c r="J3" s="344"/>
      <c r="K3" s="344"/>
      <c r="L3" s="344"/>
      <c r="M3" s="344"/>
      <c r="N3" s="344"/>
      <c r="O3" s="344"/>
      <c r="P3" s="344"/>
      <c r="Q3" s="2"/>
      <c r="R3" s="2"/>
      <c r="S3" s="2"/>
      <c r="T3" s="2"/>
      <c r="U3" s="3"/>
      <c r="V3" s="2"/>
      <c r="W3" s="2"/>
      <c r="X3" s="2"/>
      <c r="Y3" s="2"/>
      <c r="Z3" s="2"/>
    </row>
    <row r="4" spans="1:26" ht="26.25" customHeight="1">
      <c r="A4" s="345" t="s">
        <v>1</v>
      </c>
      <c r="B4" s="345"/>
      <c r="C4" s="345"/>
      <c r="D4" s="345"/>
      <c r="E4" s="345"/>
      <c r="F4" s="345"/>
      <c r="G4" s="345"/>
      <c r="H4" s="345"/>
      <c r="I4" s="345"/>
      <c r="J4" s="345"/>
      <c r="K4" s="345"/>
      <c r="L4" s="345"/>
      <c r="M4" s="345"/>
      <c r="N4" s="345"/>
      <c r="O4" s="345"/>
      <c r="P4" s="345"/>
      <c r="Q4" s="345"/>
      <c r="R4" s="345"/>
      <c r="S4" s="345"/>
      <c r="T4" s="345"/>
      <c r="U4" s="345"/>
      <c r="V4" s="2"/>
      <c r="W4" s="2"/>
      <c r="X4" s="2"/>
      <c r="Y4" s="2"/>
      <c r="Z4" s="2"/>
    </row>
    <row r="5" spans="1:26" ht="26.25" customHeight="1">
      <c r="A5" s="6" t="s">
        <v>2</v>
      </c>
      <c r="B5" s="6"/>
      <c r="C5" s="7"/>
      <c r="D5" s="346"/>
      <c r="E5" s="346"/>
      <c r="F5" s="346"/>
      <c r="G5" s="346"/>
      <c r="H5" s="346"/>
      <c r="I5" s="346"/>
      <c r="J5" s="346"/>
      <c r="K5" s="346"/>
      <c r="L5" s="346"/>
      <c r="M5" s="346"/>
      <c r="N5" s="346"/>
      <c r="O5" s="346"/>
      <c r="P5" s="346"/>
      <c r="Q5" s="8" t="s">
        <v>3</v>
      </c>
      <c r="R5" s="9"/>
      <c r="S5" s="8"/>
      <c r="T5" s="8"/>
      <c r="U5" s="8"/>
      <c r="V5" s="2"/>
      <c r="W5" s="2"/>
      <c r="X5" s="2"/>
      <c r="Y5" s="2"/>
      <c r="Z5" s="2"/>
    </row>
    <row r="6" spans="1:26" ht="18.75" customHeight="1">
      <c r="A6" s="10" t="s">
        <v>4</v>
      </c>
      <c r="B6" s="11"/>
      <c r="C6" s="11"/>
      <c r="D6" s="11"/>
      <c r="E6" s="11" t="s">
        <v>5</v>
      </c>
      <c r="F6" s="6"/>
      <c r="G6" s="11" t="s">
        <v>6</v>
      </c>
      <c r="H6" s="6"/>
      <c r="I6" s="12" t="s">
        <v>7</v>
      </c>
      <c r="J6" s="6"/>
      <c r="K6" s="12" t="s">
        <v>8</v>
      </c>
      <c r="L6" s="7"/>
      <c r="M6" s="7"/>
      <c r="N6" s="7"/>
      <c r="O6" s="11"/>
      <c r="P6" s="11"/>
      <c r="Q6" s="11"/>
      <c r="R6" s="11"/>
      <c r="S6" s="11"/>
      <c r="T6" s="11"/>
      <c r="U6" s="10"/>
      <c r="V6" s="2"/>
      <c r="W6" s="2"/>
      <c r="X6" s="2"/>
      <c r="Y6" s="2"/>
      <c r="Z6" s="2"/>
    </row>
    <row r="7" spans="1:26" ht="18.75" customHeight="1">
      <c r="A7" s="6" t="s">
        <v>9</v>
      </c>
      <c r="B7" s="6"/>
      <c r="C7" s="6"/>
      <c r="D7" s="6"/>
      <c r="E7" s="11" t="s">
        <v>5</v>
      </c>
      <c r="F7" s="6"/>
      <c r="G7" s="11" t="s">
        <v>6</v>
      </c>
      <c r="H7" s="6"/>
      <c r="I7" s="12" t="s">
        <v>7</v>
      </c>
      <c r="J7" s="6"/>
      <c r="K7" s="12" t="s">
        <v>8</v>
      </c>
      <c r="L7" s="7"/>
      <c r="M7" s="3"/>
      <c r="N7" s="7"/>
      <c r="O7" s="9"/>
      <c r="P7" s="12"/>
      <c r="Q7" s="12"/>
      <c r="R7" s="12"/>
      <c r="S7" s="12"/>
      <c r="T7" s="12"/>
      <c r="U7" s="13"/>
      <c r="V7" s="1"/>
      <c r="W7" s="1"/>
      <c r="X7" s="2"/>
      <c r="Y7" s="1"/>
      <c r="Z7" s="1"/>
    </row>
    <row r="8" spans="1:26" ht="18.75" customHeight="1">
      <c r="A8" s="6" t="s">
        <v>10</v>
      </c>
      <c r="B8" s="6"/>
      <c r="C8" s="6"/>
      <c r="D8" s="6"/>
      <c r="E8" s="11" t="s">
        <v>5</v>
      </c>
      <c r="F8" s="6"/>
      <c r="G8" s="11" t="s">
        <v>6</v>
      </c>
      <c r="H8" s="6"/>
      <c r="I8" s="12" t="s">
        <v>7</v>
      </c>
      <c r="J8" s="6"/>
      <c r="K8" s="12" t="s">
        <v>8</v>
      </c>
      <c r="L8" s="7"/>
      <c r="M8" s="3"/>
      <c r="N8" s="7"/>
      <c r="O8" s="9"/>
      <c r="P8" s="12"/>
      <c r="Q8" s="12"/>
      <c r="R8" s="12"/>
      <c r="S8" s="12"/>
      <c r="T8" s="12"/>
      <c r="U8" s="13"/>
      <c r="V8" s="1"/>
      <c r="W8" s="1"/>
      <c r="X8" s="2"/>
      <c r="Y8" s="1"/>
      <c r="Z8" s="1"/>
    </row>
    <row r="9" spans="1:26" ht="18.75" customHeight="1" thickBot="1">
      <c r="A9" s="13" t="s">
        <v>11</v>
      </c>
      <c r="B9" s="14"/>
      <c r="C9" s="14"/>
      <c r="D9" s="14"/>
      <c r="E9" s="14"/>
      <c r="F9" s="14"/>
      <c r="G9" s="14"/>
      <c r="H9" s="14"/>
      <c r="I9" s="13"/>
      <c r="J9" s="13"/>
      <c r="K9" s="15"/>
      <c r="L9" s="15"/>
      <c r="M9" s="15"/>
      <c r="N9" s="15"/>
      <c r="O9" s="15"/>
      <c r="P9" s="15"/>
      <c r="Q9" s="15"/>
      <c r="R9" s="15"/>
      <c r="S9" s="15"/>
      <c r="T9" s="15"/>
      <c r="U9" s="2"/>
      <c r="V9" s="1"/>
      <c r="W9" s="1"/>
      <c r="X9" s="2"/>
      <c r="Y9" s="1"/>
      <c r="Z9" s="1"/>
    </row>
    <row r="10" spans="1:26" ht="18.75" customHeight="1" thickBot="1">
      <c r="A10" s="14"/>
      <c r="B10" s="329" t="s">
        <v>12</v>
      </c>
      <c r="C10" s="330"/>
      <c r="D10" s="330"/>
      <c r="E10" s="331"/>
      <c r="F10" s="332"/>
      <c r="G10" s="333"/>
      <c r="H10" s="16" t="s">
        <v>13</v>
      </c>
      <c r="I10" s="17"/>
      <c r="J10" s="347" t="s">
        <v>14</v>
      </c>
      <c r="K10" s="348"/>
      <c r="L10" s="348"/>
      <c r="M10" s="348"/>
      <c r="N10" s="348"/>
      <c r="O10" s="348"/>
      <c r="P10" s="348"/>
      <c r="Q10" s="348"/>
      <c r="R10" s="348"/>
      <c r="S10" s="348"/>
      <c r="T10" s="348"/>
      <c r="U10" s="349"/>
      <c r="V10" s="1"/>
      <c r="W10" s="1"/>
      <c r="X10" s="2"/>
      <c r="Y10" s="1"/>
      <c r="Z10" s="1"/>
    </row>
    <row r="11" spans="1:26" ht="18.75" customHeight="1" thickBot="1">
      <c r="A11" s="14"/>
      <c r="B11" s="353" t="s">
        <v>15</v>
      </c>
      <c r="C11" s="354"/>
      <c r="D11" s="354"/>
      <c r="E11" s="355"/>
      <c r="F11" s="332"/>
      <c r="G11" s="333"/>
      <c r="H11" s="16" t="s">
        <v>13</v>
      </c>
      <c r="I11" s="17"/>
      <c r="J11" s="350"/>
      <c r="K11" s="351"/>
      <c r="L11" s="351"/>
      <c r="M11" s="351"/>
      <c r="N11" s="351"/>
      <c r="O11" s="351"/>
      <c r="P11" s="351"/>
      <c r="Q11" s="351"/>
      <c r="R11" s="351"/>
      <c r="S11" s="351"/>
      <c r="T11" s="351"/>
      <c r="U11" s="352"/>
      <c r="V11" s="1"/>
      <c r="W11" s="1"/>
      <c r="X11" s="2"/>
      <c r="Y11" s="1"/>
      <c r="Z11" s="1"/>
    </row>
    <row r="12" spans="1:26" ht="18.75" customHeight="1" thickBot="1">
      <c r="A12" s="14"/>
      <c r="B12" s="329" t="s">
        <v>16</v>
      </c>
      <c r="C12" s="330"/>
      <c r="D12" s="330"/>
      <c r="E12" s="331"/>
      <c r="F12" s="332"/>
      <c r="G12" s="333"/>
      <c r="H12" s="16" t="s">
        <v>13</v>
      </c>
      <c r="I12" s="17"/>
      <c r="J12" s="334"/>
      <c r="K12" s="335"/>
      <c r="L12" s="335"/>
      <c r="M12" s="335"/>
      <c r="N12" s="335"/>
      <c r="O12" s="335"/>
      <c r="P12" s="335"/>
      <c r="Q12" s="335"/>
      <c r="R12" s="335"/>
      <c r="S12" s="335"/>
      <c r="T12" s="335"/>
      <c r="U12" s="336"/>
      <c r="V12" s="1"/>
      <c r="W12" s="1"/>
      <c r="X12" s="2"/>
      <c r="Y12" s="1"/>
      <c r="Z12" s="1"/>
    </row>
    <row r="13" spans="1:26" ht="18.75" customHeight="1" thickBot="1">
      <c r="A13" s="14"/>
      <c r="B13" s="329" t="s">
        <v>17</v>
      </c>
      <c r="C13" s="330"/>
      <c r="D13" s="330"/>
      <c r="E13" s="331"/>
      <c r="F13" s="332"/>
      <c r="G13" s="333"/>
      <c r="H13" s="16" t="s">
        <v>13</v>
      </c>
      <c r="I13" s="17"/>
      <c r="J13" s="334"/>
      <c r="K13" s="335"/>
      <c r="L13" s="335"/>
      <c r="M13" s="335"/>
      <c r="N13" s="335"/>
      <c r="O13" s="335"/>
      <c r="P13" s="335"/>
      <c r="Q13" s="335"/>
      <c r="R13" s="335"/>
      <c r="S13" s="335"/>
      <c r="T13" s="335"/>
      <c r="U13" s="336"/>
      <c r="V13" s="1"/>
      <c r="W13" s="1"/>
      <c r="X13" s="2"/>
      <c r="Y13" s="1"/>
      <c r="Z13" s="1"/>
    </row>
    <row r="14" spans="1:26" ht="18.75" customHeight="1" thickBot="1">
      <c r="A14" s="14"/>
      <c r="B14" s="340" t="s">
        <v>18</v>
      </c>
      <c r="C14" s="341"/>
      <c r="D14" s="341"/>
      <c r="E14" s="342"/>
      <c r="F14" s="332"/>
      <c r="G14" s="333"/>
      <c r="H14" s="16" t="s">
        <v>19</v>
      </c>
      <c r="I14" s="18"/>
      <c r="J14" s="337"/>
      <c r="K14" s="338"/>
      <c r="L14" s="338"/>
      <c r="M14" s="338"/>
      <c r="N14" s="338"/>
      <c r="O14" s="338"/>
      <c r="P14" s="338"/>
      <c r="Q14" s="338"/>
      <c r="R14" s="338"/>
      <c r="S14" s="338"/>
      <c r="T14" s="338"/>
      <c r="U14" s="339"/>
      <c r="V14" s="1"/>
      <c r="W14" s="1"/>
      <c r="X14" s="2"/>
      <c r="Y14" s="1"/>
      <c r="Z14" s="1"/>
    </row>
    <row r="15" spans="1:26" ht="14.25" customHeight="1">
      <c r="A15" s="19"/>
      <c r="B15" s="20"/>
      <c r="C15" s="20"/>
      <c r="D15" s="21"/>
      <c r="E15" s="22"/>
      <c r="F15" s="22"/>
      <c r="G15" s="23"/>
      <c r="H15" s="14"/>
      <c r="I15" s="13"/>
      <c r="J15" s="13"/>
      <c r="K15" s="13"/>
      <c r="L15" s="13"/>
      <c r="M15" s="13"/>
      <c r="N15" s="13"/>
      <c r="O15" s="13"/>
      <c r="P15" s="13"/>
      <c r="Q15" s="13"/>
      <c r="R15" s="13"/>
      <c r="S15" s="13"/>
      <c r="T15" s="13"/>
      <c r="U15" s="13"/>
      <c r="V15" s="1"/>
      <c r="W15" s="1"/>
      <c r="X15" s="2"/>
      <c r="Y15" s="1"/>
      <c r="Z15" s="1"/>
    </row>
    <row r="16" spans="1:26" ht="18.75" customHeight="1" thickBot="1">
      <c r="A16" s="19" t="s">
        <v>20</v>
      </c>
      <c r="B16" s="24"/>
      <c r="C16" s="24"/>
      <c r="D16" s="24"/>
      <c r="E16" s="24"/>
      <c r="F16" s="24"/>
      <c r="G16" s="25"/>
      <c r="H16" s="26"/>
      <c r="I16" s="17"/>
      <c r="J16" s="17"/>
      <c r="K16" s="19" t="s">
        <v>21</v>
      </c>
      <c r="L16" s="13"/>
      <c r="M16" s="27"/>
      <c r="N16" s="13"/>
      <c r="O16" s="13"/>
      <c r="P16" s="24"/>
      <c r="Q16" s="24"/>
      <c r="R16" s="25"/>
      <c r="S16" s="26"/>
      <c r="T16" s="13"/>
      <c r="U16" s="13"/>
      <c r="V16" s="1"/>
      <c r="W16" s="1"/>
      <c r="X16" s="2"/>
      <c r="Y16" s="1"/>
      <c r="Z16" s="1"/>
    </row>
    <row r="17" spans="1:26" ht="18.75" customHeight="1" thickBot="1">
      <c r="A17" s="14"/>
      <c r="B17" s="329" t="s">
        <v>22</v>
      </c>
      <c r="C17" s="330"/>
      <c r="D17" s="330"/>
      <c r="E17" s="331"/>
      <c r="F17" s="356">
        <f>P93</f>
        <v>0</v>
      </c>
      <c r="G17" s="357"/>
      <c r="H17" s="16" t="s">
        <v>13</v>
      </c>
      <c r="I17" s="17"/>
      <c r="J17" s="17"/>
      <c r="K17" s="28"/>
      <c r="L17" s="29" t="s">
        <v>23</v>
      </c>
      <c r="M17" s="30"/>
      <c r="N17" s="30"/>
      <c r="O17" s="30"/>
      <c r="P17" s="31"/>
      <c r="Q17" s="359"/>
      <c r="R17" s="360"/>
      <c r="S17" s="360"/>
      <c r="T17" s="16" t="s">
        <v>13</v>
      </c>
      <c r="U17" s="32"/>
      <c r="V17" s="1"/>
      <c r="W17" s="1"/>
      <c r="X17" s="2"/>
      <c r="Y17" s="1"/>
      <c r="Z17" s="1"/>
    </row>
    <row r="18" spans="1:24" ht="18.75" customHeight="1" thickBot="1">
      <c r="A18" s="14"/>
      <c r="B18" s="353" t="s">
        <v>24</v>
      </c>
      <c r="C18" s="354"/>
      <c r="D18" s="354"/>
      <c r="E18" s="355"/>
      <c r="F18" s="356">
        <f>N93</f>
        <v>0</v>
      </c>
      <c r="G18" s="357"/>
      <c r="H18" s="16" t="s">
        <v>13</v>
      </c>
      <c r="I18" s="17"/>
      <c r="J18" s="17"/>
      <c r="K18" s="28"/>
      <c r="L18" s="29" t="s">
        <v>25</v>
      </c>
      <c r="M18" s="30"/>
      <c r="N18" s="30"/>
      <c r="O18" s="30"/>
      <c r="P18" s="31"/>
      <c r="Q18" s="359"/>
      <c r="R18" s="360"/>
      <c r="S18" s="360"/>
      <c r="T18" s="16" t="s">
        <v>13</v>
      </c>
      <c r="U18" s="32"/>
      <c r="V18" s="1"/>
      <c r="W18" s="1"/>
      <c r="X18" s="2"/>
    </row>
    <row r="19" spans="1:24" ht="18.75" customHeight="1" thickBot="1">
      <c r="A19" s="14"/>
      <c r="B19" s="329" t="s">
        <v>26</v>
      </c>
      <c r="C19" s="330"/>
      <c r="D19" s="330"/>
      <c r="E19" s="331"/>
      <c r="F19" s="356">
        <f>F17+F18</f>
        <v>0</v>
      </c>
      <c r="G19" s="357"/>
      <c r="H19" s="16" t="s">
        <v>13</v>
      </c>
      <c r="I19" s="17"/>
      <c r="J19" s="17"/>
      <c r="K19" s="28"/>
      <c r="L19" s="29" t="s">
        <v>27</v>
      </c>
      <c r="M19" s="30"/>
      <c r="N19" s="30"/>
      <c r="O19" s="30"/>
      <c r="P19" s="31"/>
      <c r="Q19" s="358"/>
      <c r="R19" s="357"/>
      <c r="S19" s="357"/>
      <c r="T19" s="16" t="s">
        <v>13</v>
      </c>
      <c r="U19" s="32"/>
      <c r="V19" s="1"/>
      <c r="W19" s="1"/>
      <c r="X19" s="2"/>
    </row>
    <row r="20" spans="1:24" ht="18.75" customHeight="1" thickBot="1">
      <c r="A20" s="14"/>
      <c r="B20" s="329" t="s">
        <v>17</v>
      </c>
      <c r="C20" s="330"/>
      <c r="D20" s="330"/>
      <c r="E20" s="331"/>
      <c r="F20" s="356">
        <f>F93</f>
        <v>0</v>
      </c>
      <c r="G20" s="357"/>
      <c r="H20" s="16" t="s">
        <v>13</v>
      </c>
      <c r="I20" s="17"/>
      <c r="J20" s="17"/>
      <c r="K20" s="28"/>
      <c r="L20" s="29" t="s">
        <v>28</v>
      </c>
      <c r="M20" s="30"/>
      <c r="N20" s="30"/>
      <c r="O20" s="30"/>
      <c r="P20" s="31"/>
      <c r="Q20" s="359"/>
      <c r="R20" s="360"/>
      <c r="S20" s="360"/>
      <c r="T20" s="16" t="s">
        <v>13</v>
      </c>
      <c r="U20" s="32"/>
      <c r="V20" s="1"/>
      <c r="W20" s="1"/>
      <c r="X20" s="2"/>
    </row>
    <row r="21" spans="1:24" ht="18.75" customHeight="1" thickBot="1">
      <c r="A21" s="14"/>
      <c r="B21" s="340" t="s">
        <v>29</v>
      </c>
      <c r="C21" s="341"/>
      <c r="D21" s="341"/>
      <c r="E21" s="342"/>
      <c r="F21" s="356"/>
      <c r="G21" s="357"/>
      <c r="H21" s="16" t="s">
        <v>19</v>
      </c>
      <c r="I21" s="18"/>
      <c r="J21" s="13"/>
      <c r="K21" s="33"/>
      <c r="L21" s="29" t="s">
        <v>30</v>
      </c>
      <c r="M21" s="30"/>
      <c r="N21" s="30"/>
      <c r="O21" s="30"/>
      <c r="P21" s="31"/>
      <c r="Q21" s="361"/>
      <c r="R21" s="330"/>
      <c r="S21" s="330"/>
      <c r="T21" s="16" t="s">
        <v>19</v>
      </c>
      <c r="U21" s="13"/>
      <c r="V21" s="1"/>
      <c r="W21" s="1"/>
      <c r="X21" s="2"/>
    </row>
    <row r="22" spans="1:24" ht="9" customHeight="1" thickBot="1">
      <c r="A22" s="6"/>
      <c r="B22" s="6"/>
      <c r="C22" s="6"/>
      <c r="D22" s="6"/>
      <c r="E22" s="11"/>
      <c r="F22" s="6"/>
      <c r="G22" s="11"/>
      <c r="H22" s="6"/>
      <c r="I22" s="12"/>
      <c r="J22" s="12"/>
      <c r="K22" s="12"/>
      <c r="L22" s="7"/>
      <c r="M22" s="3"/>
      <c r="N22" s="7"/>
      <c r="O22" s="9"/>
      <c r="P22" s="12"/>
      <c r="Q22" s="12"/>
      <c r="R22" s="12"/>
      <c r="S22" s="12"/>
      <c r="T22" s="12"/>
      <c r="U22" s="13"/>
      <c r="V22" s="1"/>
      <c r="W22" s="1"/>
      <c r="X22" s="2"/>
    </row>
    <row r="23" spans="1:24" ht="15" customHeight="1">
      <c r="A23" s="362" t="s">
        <v>31</v>
      </c>
      <c r="B23" s="364" t="s">
        <v>32</v>
      </c>
      <c r="C23" s="365"/>
      <c r="D23" s="366"/>
      <c r="E23" s="34"/>
      <c r="F23" s="374" t="s">
        <v>33</v>
      </c>
      <c r="G23" s="375"/>
      <c r="H23" s="375"/>
      <c r="I23" s="35"/>
      <c r="J23" s="35"/>
      <c r="K23" s="35"/>
      <c r="L23" s="36"/>
      <c r="M23" s="36"/>
      <c r="N23" s="36"/>
      <c r="O23" s="37"/>
      <c r="P23" s="374" t="s">
        <v>34</v>
      </c>
      <c r="Q23" s="376"/>
      <c r="R23" s="376"/>
      <c r="S23" s="376"/>
      <c r="T23" s="374" t="s">
        <v>35</v>
      </c>
      <c r="U23" s="383"/>
      <c r="V23" s="1"/>
      <c r="W23" s="1"/>
      <c r="X23" s="1"/>
    </row>
    <row r="24" spans="1:24" ht="15" customHeight="1">
      <c r="A24" s="363"/>
      <c r="B24" s="367"/>
      <c r="C24" s="368"/>
      <c r="D24" s="369"/>
      <c r="E24" s="38"/>
      <c r="F24" s="39"/>
      <c r="G24" s="40"/>
      <c r="H24" s="40"/>
      <c r="I24" s="41"/>
      <c r="J24" s="42"/>
      <c r="K24" s="43"/>
      <c r="L24" s="384" t="s">
        <v>36</v>
      </c>
      <c r="M24" s="385"/>
      <c r="N24" s="385"/>
      <c r="O24" s="386"/>
      <c r="P24" s="387"/>
      <c r="Q24" s="388"/>
      <c r="R24" s="388"/>
      <c r="S24" s="389"/>
      <c r="T24" s="390" t="s">
        <v>37</v>
      </c>
      <c r="U24" s="391"/>
      <c r="V24" s="1"/>
      <c r="W24" s="1"/>
      <c r="X24" s="1"/>
    </row>
    <row r="25" spans="1:24" ht="13.5">
      <c r="A25" s="363"/>
      <c r="B25" s="370"/>
      <c r="C25" s="369"/>
      <c r="D25" s="371"/>
      <c r="E25" s="44"/>
      <c r="F25" s="395" t="s">
        <v>38</v>
      </c>
      <c r="G25" s="389"/>
      <c r="H25" s="396"/>
      <c r="I25" s="397" t="s">
        <v>39</v>
      </c>
      <c r="J25" s="398"/>
      <c r="K25" s="399"/>
      <c r="L25" s="400" t="s">
        <v>40</v>
      </c>
      <c r="M25" s="401"/>
      <c r="N25" s="400" t="s">
        <v>41</v>
      </c>
      <c r="O25" s="402"/>
      <c r="P25" s="403" t="s">
        <v>42</v>
      </c>
      <c r="Q25" s="404"/>
      <c r="R25" s="404"/>
      <c r="S25" s="405"/>
      <c r="T25" s="392"/>
      <c r="U25" s="391"/>
      <c r="V25" s="1"/>
      <c r="W25" s="1"/>
      <c r="X25" s="1"/>
    </row>
    <row r="26" spans="1:24" ht="24.75" customHeight="1">
      <c r="A26" s="363"/>
      <c r="B26" s="370"/>
      <c r="C26" s="369"/>
      <c r="D26" s="371"/>
      <c r="E26" s="377" t="s">
        <v>43</v>
      </c>
      <c r="F26" s="367" t="s">
        <v>44</v>
      </c>
      <c r="G26" s="368"/>
      <c r="H26" s="408"/>
      <c r="I26" s="379" t="s">
        <v>45</v>
      </c>
      <c r="J26" s="380"/>
      <c r="K26" s="381"/>
      <c r="L26" s="379" t="s">
        <v>46</v>
      </c>
      <c r="M26" s="382"/>
      <c r="N26" s="379" t="s">
        <v>47</v>
      </c>
      <c r="O26" s="382"/>
      <c r="P26" s="406"/>
      <c r="Q26" s="407"/>
      <c r="R26" s="407"/>
      <c r="S26" s="407"/>
      <c r="T26" s="393"/>
      <c r="U26" s="394"/>
      <c r="V26" s="1"/>
      <c r="W26" s="1"/>
      <c r="X26" s="1"/>
    </row>
    <row r="27" spans="1:24" ht="17.25" customHeight="1" thickBot="1">
      <c r="A27" s="46"/>
      <c r="B27" s="372"/>
      <c r="C27" s="373"/>
      <c r="D27" s="373"/>
      <c r="E27" s="378"/>
      <c r="F27" s="427" t="s">
        <v>48</v>
      </c>
      <c r="G27" s="428"/>
      <c r="H27" s="429"/>
      <c r="I27" s="430" t="s">
        <v>49</v>
      </c>
      <c r="J27" s="431"/>
      <c r="K27" s="432"/>
      <c r="L27" s="430" t="s">
        <v>50</v>
      </c>
      <c r="M27" s="432"/>
      <c r="N27" s="430" t="s">
        <v>50</v>
      </c>
      <c r="O27" s="433"/>
      <c r="P27" s="434" t="s">
        <v>48</v>
      </c>
      <c r="Q27" s="431"/>
      <c r="R27" s="431"/>
      <c r="S27" s="435"/>
      <c r="T27" s="409"/>
      <c r="U27" s="410"/>
      <c r="V27" s="1"/>
      <c r="W27" s="1"/>
      <c r="X27" s="1"/>
    </row>
    <row r="28" spans="1:24" ht="18.75" customHeight="1" thickTop="1">
      <c r="A28" s="47">
        <v>1</v>
      </c>
      <c r="B28" s="411"/>
      <c r="C28" s="412"/>
      <c r="D28" s="413"/>
      <c r="E28" s="48"/>
      <c r="F28" s="414"/>
      <c r="G28" s="415"/>
      <c r="H28" s="416"/>
      <c r="I28" s="417"/>
      <c r="J28" s="418"/>
      <c r="K28" s="419"/>
      <c r="L28" s="420"/>
      <c r="M28" s="421"/>
      <c r="N28" s="417"/>
      <c r="O28" s="418"/>
      <c r="P28" s="422"/>
      <c r="Q28" s="423"/>
      <c r="R28" s="423"/>
      <c r="S28" s="424"/>
      <c r="T28" s="425"/>
      <c r="U28" s="426"/>
      <c r="V28" s="1"/>
      <c r="W28" s="1"/>
      <c r="X28" s="1"/>
    </row>
    <row r="29" spans="1:24" ht="18.75" customHeight="1">
      <c r="A29" s="49">
        <v>2</v>
      </c>
      <c r="B29" s="438"/>
      <c r="C29" s="439"/>
      <c r="D29" s="440"/>
      <c r="E29" s="48"/>
      <c r="F29" s="414"/>
      <c r="G29" s="415"/>
      <c r="H29" s="416"/>
      <c r="I29" s="420"/>
      <c r="J29" s="441"/>
      <c r="K29" s="421"/>
      <c r="L29" s="420"/>
      <c r="M29" s="421"/>
      <c r="N29" s="420"/>
      <c r="O29" s="441"/>
      <c r="P29" s="442"/>
      <c r="Q29" s="443"/>
      <c r="R29" s="443"/>
      <c r="S29" s="443"/>
      <c r="T29" s="436"/>
      <c r="U29" s="437"/>
      <c r="V29" s="1"/>
      <c r="W29" s="1"/>
      <c r="X29" s="1"/>
    </row>
    <row r="30" spans="1:24" ht="18.75" customHeight="1">
      <c r="A30" s="49">
        <v>3</v>
      </c>
      <c r="B30" s="438"/>
      <c r="C30" s="439"/>
      <c r="D30" s="440"/>
      <c r="E30" s="48"/>
      <c r="F30" s="414"/>
      <c r="G30" s="415"/>
      <c r="H30" s="416"/>
      <c r="I30" s="420"/>
      <c r="J30" s="441"/>
      <c r="K30" s="421"/>
      <c r="L30" s="420"/>
      <c r="M30" s="421"/>
      <c r="N30" s="420"/>
      <c r="O30" s="441"/>
      <c r="P30" s="442"/>
      <c r="Q30" s="443"/>
      <c r="R30" s="443"/>
      <c r="S30" s="443"/>
      <c r="T30" s="436"/>
      <c r="U30" s="437"/>
      <c r="V30" s="1"/>
      <c r="W30" s="1"/>
      <c r="X30" s="1"/>
    </row>
    <row r="31" spans="1:24" ht="18.75" customHeight="1">
      <c r="A31" s="49">
        <v>4</v>
      </c>
      <c r="B31" s="438"/>
      <c r="C31" s="439"/>
      <c r="D31" s="440"/>
      <c r="E31" s="48"/>
      <c r="F31" s="414"/>
      <c r="G31" s="415"/>
      <c r="H31" s="416"/>
      <c r="I31" s="420"/>
      <c r="J31" s="441"/>
      <c r="K31" s="421"/>
      <c r="L31" s="420"/>
      <c r="M31" s="421"/>
      <c r="N31" s="420"/>
      <c r="O31" s="441"/>
      <c r="P31" s="442"/>
      <c r="Q31" s="443"/>
      <c r="R31" s="443"/>
      <c r="S31" s="443"/>
      <c r="T31" s="436"/>
      <c r="U31" s="437"/>
      <c r="V31" s="1"/>
      <c r="W31" s="1"/>
      <c r="X31" s="1"/>
    </row>
    <row r="32" spans="1:24" ht="18.75" customHeight="1">
      <c r="A32" s="49">
        <v>5</v>
      </c>
      <c r="B32" s="438"/>
      <c r="C32" s="439"/>
      <c r="D32" s="440"/>
      <c r="E32" s="48"/>
      <c r="F32" s="414"/>
      <c r="G32" s="415"/>
      <c r="H32" s="416"/>
      <c r="I32" s="420"/>
      <c r="J32" s="441"/>
      <c r="K32" s="421"/>
      <c r="L32" s="420"/>
      <c r="M32" s="421"/>
      <c r="N32" s="420"/>
      <c r="O32" s="441"/>
      <c r="P32" s="442"/>
      <c r="Q32" s="443"/>
      <c r="R32" s="443"/>
      <c r="S32" s="443"/>
      <c r="T32" s="436"/>
      <c r="U32" s="437"/>
      <c r="V32" s="1"/>
      <c r="W32" s="1"/>
      <c r="X32" s="1"/>
    </row>
    <row r="33" spans="1:24" ht="18.75" customHeight="1">
      <c r="A33" s="49">
        <v>6</v>
      </c>
      <c r="B33" s="438"/>
      <c r="C33" s="439"/>
      <c r="D33" s="440"/>
      <c r="E33" s="48"/>
      <c r="F33" s="414"/>
      <c r="G33" s="415"/>
      <c r="H33" s="416"/>
      <c r="I33" s="420"/>
      <c r="J33" s="441"/>
      <c r="K33" s="421"/>
      <c r="L33" s="420"/>
      <c r="M33" s="421"/>
      <c r="N33" s="420"/>
      <c r="O33" s="441"/>
      <c r="P33" s="442"/>
      <c r="Q33" s="443"/>
      <c r="R33" s="443"/>
      <c r="S33" s="443"/>
      <c r="T33" s="436"/>
      <c r="U33" s="437"/>
      <c r="V33" s="1"/>
      <c r="W33" s="1"/>
      <c r="X33" s="1"/>
    </row>
    <row r="34" spans="1:21" ht="18.75" customHeight="1">
      <c r="A34" s="49">
        <v>7</v>
      </c>
      <c r="B34" s="438"/>
      <c r="C34" s="439"/>
      <c r="D34" s="440"/>
      <c r="E34" s="48"/>
      <c r="F34" s="414"/>
      <c r="G34" s="415"/>
      <c r="H34" s="416"/>
      <c r="I34" s="420"/>
      <c r="J34" s="441"/>
      <c r="K34" s="421"/>
      <c r="L34" s="420"/>
      <c r="M34" s="421"/>
      <c r="N34" s="420"/>
      <c r="O34" s="441"/>
      <c r="P34" s="442"/>
      <c r="Q34" s="443"/>
      <c r="R34" s="443"/>
      <c r="S34" s="443"/>
      <c r="T34" s="436"/>
      <c r="U34" s="437"/>
    </row>
    <row r="35" spans="1:21" ht="18.75" customHeight="1">
      <c r="A35" s="49">
        <v>8</v>
      </c>
      <c r="B35" s="438"/>
      <c r="C35" s="439"/>
      <c r="D35" s="440"/>
      <c r="E35" s="48"/>
      <c r="F35" s="414"/>
      <c r="G35" s="415"/>
      <c r="H35" s="416"/>
      <c r="I35" s="420"/>
      <c r="J35" s="441"/>
      <c r="K35" s="421"/>
      <c r="L35" s="420"/>
      <c r="M35" s="421"/>
      <c r="N35" s="420"/>
      <c r="O35" s="441"/>
      <c r="P35" s="442"/>
      <c r="Q35" s="443"/>
      <c r="R35" s="443"/>
      <c r="S35" s="443"/>
      <c r="T35" s="436"/>
      <c r="U35" s="437"/>
    </row>
    <row r="36" spans="1:21" ht="18.75" customHeight="1">
      <c r="A36" s="49">
        <v>9</v>
      </c>
      <c r="B36" s="438"/>
      <c r="C36" s="439"/>
      <c r="D36" s="440"/>
      <c r="E36" s="48"/>
      <c r="F36" s="414"/>
      <c r="G36" s="415"/>
      <c r="H36" s="416"/>
      <c r="I36" s="420"/>
      <c r="J36" s="441"/>
      <c r="K36" s="421"/>
      <c r="L36" s="420"/>
      <c r="M36" s="421"/>
      <c r="N36" s="420"/>
      <c r="O36" s="441"/>
      <c r="P36" s="442"/>
      <c r="Q36" s="443"/>
      <c r="R36" s="443"/>
      <c r="S36" s="443"/>
      <c r="T36" s="436"/>
      <c r="U36" s="437"/>
    </row>
    <row r="37" spans="1:21" ht="18.75" customHeight="1">
      <c r="A37" s="49">
        <v>10</v>
      </c>
      <c r="B37" s="438"/>
      <c r="C37" s="439"/>
      <c r="D37" s="440"/>
      <c r="E37" s="48"/>
      <c r="F37" s="414"/>
      <c r="G37" s="415"/>
      <c r="H37" s="416"/>
      <c r="I37" s="420"/>
      <c r="J37" s="441"/>
      <c r="K37" s="421"/>
      <c r="L37" s="420"/>
      <c r="M37" s="421"/>
      <c r="N37" s="420"/>
      <c r="O37" s="441"/>
      <c r="P37" s="442"/>
      <c r="Q37" s="443"/>
      <c r="R37" s="443"/>
      <c r="S37" s="443"/>
      <c r="T37" s="436"/>
      <c r="U37" s="437"/>
    </row>
    <row r="38" spans="1:21" ht="18.75" customHeight="1">
      <c r="A38" s="49">
        <v>11</v>
      </c>
      <c r="B38" s="438"/>
      <c r="C38" s="439"/>
      <c r="D38" s="440"/>
      <c r="E38" s="48"/>
      <c r="F38" s="414"/>
      <c r="G38" s="415"/>
      <c r="H38" s="416"/>
      <c r="I38" s="420"/>
      <c r="J38" s="441"/>
      <c r="K38" s="421"/>
      <c r="L38" s="420"/>
      <c r="M38" s="421"/>
      <c r="N38" s="420"/>
      <c r="O38" s="441"/>
      <c r="P38" s="442"/>
      <c r="Q38" s="443"/>
      <c r="R38" s="443"/>
      <c r="S38" s="443"/>
      <c r="T38" s="436"/>
      <c r="U38" s="437"/>
    </row>
    <row r="39" spans="1:21" ht="18.75" customHeight="1">
      <c r="A39" s="49">
        <v>12</v>
      </c>
      <c r="B39" s="438"/>
      <c r="C39" s="439"/>
      <c r="D39" s="440"/>
      <c r="E39" s="48"/>
      <c r="F39" s="414"/>
      <c r="G39" s="415"/>
      <c r="H39" s="416"/>
      <c r="I39" s="420"/>
      <c r="J39" s="441"/>
      <c r="K39" s="421"/>
      <c r="L39" s="420"/>
      <c r="M39" s="421"/>
      <c r="N39" s="420"/>
      <c r="O39" s="441"/>
      <c r="P39" s="442"/>
      <c r="Q39" s="443"/>
      <c r="R39" s="443"/>
      <c r="S39" s="443"/>
      <c r="T39" s="436"/>
      <c r="U39" s="437"/>
    </row>
    <row r="40" spans="1:21" ht="18.75" customHeight="1">
      <c r="A40" s="49">
        <v>13</v>
      </c>
      <c r="B40" s="438"/>
      <c r="C40" s="439"/>
      <c r="D40" s="440"/>
      <c r="E40" s="48"/>
      <c r="F40" s="414"/>
      <c r="G40" s="415"/>
      <c r="H40" s="416"/>
      <c r="I40" s="420"/>
      <c r="J40" s="441"/>
      <c r="K40" s="421"/>
      <c r="L40" s="420"/>
      <c r="M40" s="421"/>
      <c r="N40" s="420"/>
      <c r="O40" s="441"/>
      <c r="P40" s="442"/>
      <c r="Q40" s="443"/>
      <c r="R40" s="443"/>
      <c r="S40" s="443"/>
      <c r="T40" s="436"/>
      <c r="U40" s="437"/>
    </row>
    <row r="41" spans="1:21" ht="18.75" customHeight="1">
      <c r="A41" s="49">
        <v>14</v>
      </c>
      <c r="B41" s="438"/>
      <c r="C41" s="439"/>
      <c r="D41" s="440"/>
      <c r="E41" s="48"/>
      <c r="F41" s="414"/>
      <c r="G41" s="415"/>
      <c r="H41" s="416"/>
      <c r="I41" s="420"/>
      <c r="J41" s="441"/>
      <c r="K41" s="421"/>
      <c r="L41" s="420"/>
      <c r="M41" s="421"/>
      <c r="N41" s="420"/>
      <c r="O41" s="444"/>
      <c r="P41" s="442"/>
      <c r="Q41" s="445"/>
      <c r="R41" s="445"/>
      <c r="S41" s="446"/>
      <c r="T41" s="436"/>
      <c r="U41" s="437"/>
    </row>
    <row r="42" spans="1:21" ht="18.75" customHeight="1">
      <c r="A42" s="49">
        <v>15</v>
      </c>
      <c r="B42" s="438"/>
      <c r="C42" s="439"/>
      <c r="D42" s="440"/>
      <c r="E42" s="48"/>
      <c r="F42" s="414"/>
      <c r="G42" s="415"/>
      <c r="H42" s="416"/>
      <c r="I42" s="420"/>
      <c r="J42" s="441"/>
      <c r="K42" s="421"/>
      <c r="L42" s="420"/>
      <c r="M42" s="421"/>
      <c r="N42" s="420"/>
      <c r="O42" s="444"/>
      <c r="P42" s="442"/>
      <c r="Q42" s="445"/>
      <c r="R42" s="445"/>
      <c r="S42" s="446"/>
      <c r="T42" s="436"/>
      <c r="U42" s="447"/>
    </row>
    <row r="43" spans="1:21" ht="18.75" customHeight="1">
      <c r="A43" s="49">
        <v>16</v>
      </c>
      <c r="B43" s="438"/>
      <c r="C43" s="439"/>
      <c r="D43" s="440"/>
      <c r="E43" s="48"/>
      <c r="F43" s="414"/>
      <c r="G43" s="415"/>
      <c r="H43" s="416"/>
      <c r="I43" s="420"/>
      <c r="J43" s="441"/>
      <c r="K43" s="421"/>
      <c r="L43" s="420"/>
      <c r="M43" s="421"/>
      <c r="N43" s="420"/>
      <c r="O43" s="444"/>
      <c r="P43" s="442"/>
      <c r="Q43" s="445"/>
      <c r="R43" s="445"/>
      <c r="S43" s="446"/>
      <c r="T43" s="436"/>
      <c r="U43" s="447"/>
    </row>
    <row r="44" spans="1:21" ht="18.75" customHeight="1">
      <c r="A44" s="49">
        <v>17</v>
      </c>
      <c r="B44" s="438"/>
      <c r="C44" s="439"/>
      <c r="D44" s="440"/>
      <c r="E44" s="48"/>
      <c r="F44" s="414"/>
      <c r="G44" s="415"/>
      <c r="H44" s="416"/>
      <c r="I44" s="420"/>
      <c r="J44" s="441"/>
      <c r="K44" s="421"/>
      <c r="L44" s="420"/>
      <c r="M44" s="421"/>
      <c r="N44" s="420"/>
      <c r="O44" s="444"/>
      <c r="P44" s="442"/>
      <c r="Q44" s="445"/>
      <c r="R44" s="445"/>
      <c r="S44" s="446"/>
      <c r="T44" s="448"/>
      <c r="U44" s="449"/>
    </row>
    <row r="45" spans="1:21" ht="18.75" customHeight="1">
      <c r="A45" s="49">
        <v>18</v>
      </c>
      <c r="B45" s="438"/>
      <c r="C45" s="439"/>
      <c r="D45" s="440"/>
      <c r="E45" s="48"/>
      <c r="F45" s="414"/>
      <c r="G45" s="415"/>
      <c r="H45" s="416"/>
      <c r="I45" s="420"/>
      <c r="J45" s="441"/>
      <c r="K45" s="421"/>
      <c r="L45" s="420"/>
      <c r="M45" s="421"/>
      <c r="N45" s="420"/>
      <c r="O45" s="444"/>
      <c r="P45" s="442"/>
      <c r="Q45" s="445"/>
      <c r="R45" s="445"/>
      <c r="S45" s="446"/>
      <c r="T45" s="436"/>
      <c r="U45" s="447"/>
    </row>
    <row r="46" spans="1:21" ht="18.75" customHeight="1">
      <c r="A46" s="49">
        <v>19</v>
      </c>
      <c r="B46" s="438"/>
      <c r="C46" s="439"/>
      <c r="D46" s="440"/>
      <c r="E46" s="48"/>
      <c r="F46" s="414"/>
      <c r="G46" s="415"/>
      <c r="H46" s="416"/>
      <c r="I46" s="420"/>
      <c r="J46" s="441"/>
      <c r="K46" s="421"/>
      <c r="L46" s="420"/>
      <c r="M46" s="421"/>
      <c r="N46" s="420"/>
      <c r="O46" s="444"/>
      <c r="P46" s="442"/>
      <c r="Q46" s="445"/>
      <c r="R46" s="445"/>
      <c r="S46" s="446"/>
      <c r="T46" s="436"/>
      <c r="U46" s="447"/>
    </row>
    <row r="47" spans="1:21" ht="18.75" customHeight="1" thickBot="1">
      <c r="A47" s="49">
        <v>20</v>
      </c>
      <c r="B47" s="438"/>
      <c r="C47" s="439"/>
      <c r="D47" s="440"/>
      <c r="E47" s="48"/>
      <c r="F47" s="414"/>
      <c r="G47" s="415"/>
      <c r="H47" s="416"/>
      <c r="I47" s="420"/>
      <c r="J47" s="441"/>
      <c r="K47" s="421"/>
      <c r="L47" s="420"/>
      <c r="M47" s="421"/>
      <c r="N47" s="420"/>
      <c r="O47" s="441"/>
      <c r="P47" s="442"/>
      <c r="Q47" s="443"/>
      <c r="R47" s="443"/>
      <c r="S47" s="443"/>
      <c r="T47" s="436"/>
      <c r="U47" s="437"/>
    </row>
    <row r="48" spans="1:21" ht="12.75" customHeight="1" thickTop="1">
      <c r="A48" s="450" t="s">
        <v>51</v>
      </c>
      <c r="B48" s="451"/>
      <c r="C48" s="451"/>
      <c r="D48" s="451"/>
      <c r="E48" s="452"/>
      <c r="F48" s="50"/>
      <c r="G48" s="456" t="s">
        <v>33</v>
      </c>
      <c r="H48" s="457"/>
      <c r="I48" s="458" t="s">
        <v>39</v>
      </c>
      <c r="J48" s="456"/>
      <c r="K48" s="457"/>
      <c r="L48" s="458" t="s">
        <v>40</v>
      </c>
      <c r="M48" s="457"/>
      <c r="N48" s="458" t="s">
        <v>52</v>
      </c>
      <c r="O48" s="459"/>
      <c r="P48" s="460" t="s">
        <v>34</v>
      </c>
      <c r="Q48" s="451"/>
      <c r="R48" s="451"/>
      <c r="S48" s="452"/>
      <c r="T48" s="461"/>
      <c r="U48" s="462"/>
    </row>
    <row r="49" spans="1:21" ht="14.25" thickBot="1">
      <c r="A49" s="453"/>
      <c r="B49" s="454"/>
      <c r="C49" s="454"/>
      <c r="D49" s="454"/>
      <c r="E49" s="455"/>
      <c r="F49" s="465" t="str">
        <f>IF((COUNTA(F28:H47)=0),"0",COUNTA(F28:H47))</f>
        <v>0</v>
      </c>
      <c r="G49" s="466">
        <f>IF((COUNTA(G18:H47)=0),"0",COUNTA(G18:H47))-COUNTIF(G18:H47,"(******")-COUNTIF(G18:H47,"（******")</f>
        <v>4</v>
      </c>
      <c r="H49" s="52" t="s">
        <v>19</v>
      </c>
      <c r="I49" s="467" t="str">
        <f>IF((COUNTA(I28:K47)=0),"0",COUNTA(I28:K47))</f>
        <v>0</v>
      </c>
      <c r="J49" s="466">
        <f>IF((COUNTA(J18:K47)=0),"0",COUNTA(J18:K47))-COUNTIF(J18:K47,"(******")-COUNTIF(J18:K47,"（******")</f>
        <v>0</v>
      </c>
      <c r="K49" s="52" t="s">
        <v>13</v>
      </c>
      <c r="L49" s="53" t="str">
        <f>IF((COUNTA(L28:M47)=0),"0",COUNTA(L28:M47))</f>
        <v>0</v>
      </c>
      <c r="M49" s="52" t="s">
        <v>13</v>
      </c>
      <c r="N49" s="53" t="str">
        <f>IF((COUNTA(N28:O47)=0),"0",COUNTA(N28:O47))</f>
        <v>0</v>
      </c>
      <c r="O49" s="52" t="s">
        <v>13</v>
      </c>
      <c r="P49" s="465" t="str">
        <f>IF((COUNTA(P28:S47)=0),"0",COUNTA(P28:S47))</f>
        <v>0</v>
      </c>
      <c r="Q49" s="470">
        <f>IF((COUNTA(Q18:R47)=0),"0",COUNTA(Q18:R47))-COUNTIF(Q18:R47,"(******")-COUNTIF(Q18:R47,"（******")</f>
        <v>0</v>
      </c>
      <c r="R49" s="470">
        <f>IF((COUNTA(R18:S47)=0),"0",COUNTA(R18:S47))-COUNTIF(R18:S47,"(******")-COUNTIF(R18:S47,"（******")</f>
        <v>0</v>
      </c>
      <c r="S49" s="54" t="s">
        <v>13</v>
      </c>
      <c r="T49" s="463"/>
      <c r="U49" s="464"/>
    </row>
    <row r="50" spans="1:21" ht="18.75" customHeight="1">
      <c r="A50" s="47">
        <v>21</v>
      </c>
      <c r="B50" s="471"/>
      <c r="C50" s="472"/>
      <c r="D50" s="473"/>
      <c r="E50" s="48"/>
      <c r="F50" s="414"/>
      <c r="G50" s="415"/>
      <c r="H50" s="416"/>
      <c r="I50" s="420"/>
      <c r="J50" s="441"/>
      <c r="K50" s="421"/>
      <c r="L50" s="420"/>
      <c r="M50" s="421"/>
      <c r="N50" s="420"/>
      <c r="O50" s="441"/>
      <c r="P50" s="442"/>
      <c r="Q50" s="443"/>
      <c r="R50" s="443"/>
      <c r="S50" s="443"/>
      <c r="T50" s="468"/>
      <c r="U50" s="469"/>
    </row>
    <row r="51" spans="1:21" ht="18.75" customHeight="1">
      <c r="A51" s="49">
        <v>22</v>
      </c>
      <c r="B51" s="438"/>
      <c r="C51" s="439"/>
      <c r="D51" s="440"/>
      <c r="E51" s="48"/>
      <c r="F51" s="414"/>
      <c r="G51" s="415"/>
      <c r="H51" s="416"/>
      <c r="I51" s="420"/>
      <c r="J51" s="441"/>
      <c r="K51" s="421"/>
      <c r="L51" s="420"/>
      <c r="M51" s="421"/>
      <c r="N51" s="420"/>
      <c r="O51" s="441"/>
      <c r="P51" s="442"/>
      <c r="Q51" s="443"/>
      <c r="R51" s="443"/>
      <c r="S51" s="443"/>
      <c r="T51" s="436"/>
      <c r="U51" s="437"/>
    </row>
    <row r="52" spans="1:21" ht="18.75" customHeight="1">
      <c r="A52" s="49">
        <v>23</v>
      </c>
      <c r="B52" s="438"/>
      <c r="C52" s="439"/>
      <c r="D52" s="440"/>
      <c r="E52" s="48"/>
      <c r="F52" s="414"/>
      <c r="G52" s="415"/>
      <c r="H52" s="416"/>
      <c r="I52" s="420"/>
      <c r="J52" s="441"/>
      <c r="K52" s="421"/>
      <c r="L52" s="420"/>
      <c r="M52" s="421"/>
      <c r="N52" s="420"/>
      <c r="O52" s="441"/>
      <c r="P52" s="442"/>
      <c r="Q52" s="443"/>
      <c r="R52" s="443"/>
      <c r="S52" s="443"/>
      <c r="T52" s="436"/>
      <c r="U52" s="437"/>
    </row>
    <row r="53" spans="1:21" ht="18.75" customHeight="1">
      <c r="A53" s="49">
        <v>24</v>
      </c>
      <c r="B53" s="438"/>
      <c r="C53" s="439"/>
      <c r="D53" s="440"/>
      <c r="E53" s="48"/>
      <c r="F53" s="414"/>
      <c r="G53" s="415"/>
      <c r="H53" s="416"/>
      <c r="I53" s="420"/>
      <c r="J53" s="441"/>
      <c r="K53" s="421"/>
      <c r="L53" s="420"/>
      <c r="M53" s="421"/>
      <c r="N53" s="420"/>
      <c r="O53" s="441"/>
      <c r="P53" s="442"/>
      <c r="Q53" s="443"/>
      <c r="R53" s="443"/>
      <c r="S53" s="443"/>
      <c r="T53" s="436"/>
      <c r="U53" s="437"/>
    </row>
    <row r="54" spans="1:21" ht="18.75" customHeight="1">
      <c r="A54" s="49">
        <v>25</v>
      </c>
      <c r="B54" s="438"/>
      <c r="C54" s="439"/>
      <c r="D54" s="440"/>
      <c r="E54" s="48"/>
      <c r="F54" s="414"/>
      <c r="G54" s="415"/>
      <c r="H54" s="416"/>
      <c r="I54" s="420"/>
      <c r="J54" s="441"/>
      <c r="K54" s="421"/>
      <c r="L54" s="420"/>
      <c r="M54" s="421"/>
      <c r="N54" s="420"/>
      <c r="O54" s="441"/>
      <c r="P54" s="442"/>
      <c r="Q54" s="443"/>
      <c r="R54" s="443"/>
      <c r="S54" s="443"/>
      <c r="T54" s="436"/>
      <c r="U54" s="437"/>
    </row>
    <row r="55" spans="1:21" ht="18.75" customHeight="1">
      <c r="A55" s="49">
        <v>26</v>
      </c>
      <c r="B55" s="438"/>
      <c r="C55" s="439"/>
      <c r="D55" s="440"/>
      <c r="E55" s="48"/>
      <c r="F55" s="414"/>
      <c r="G55" s="415"/>
      <c r="H55" s="416"/>
      <c r="I55" s="420"/>
      <c r="J55" s="441"/>
      <c r="K55" s="421"/>
      <c r="L55" s="420"/>
      <c r="M55" s="421"/>
      <c r="N55" s="420"/>
      <c r="O55" s="441"/>
      <c r="P55" s="442"/>
      <c r="Q55" s="443"/>
      <c r="R55" s="443"/>
      <c r="S55" s="443"/>
      <c r="T55" s="436"/>
      <c r="U55" s="437"/>
    </row>
    <row r="56" spans="1:21" ht="18.75" customHeight="1">
      <c r="A56" s="49">
        <v>27</v>
      </c>
      <c r="B56" s="438"/>
      <c r="C56" s="439"/>
      <c r="D56" s="440"/>
      <c r="E56" s="48"/>
      <c r="F56" s="414"/>
      <c r="G56" s="415"/>
      <c r="H56" s="416"/>
      <c r="I56" s="420"/>
      <c r="J56" s="441"/>
      <c r="K56" s="421"/>
      <c r="L56" s="420"/>
      <c r="M56" s="421"/>
      <c r="N56" s="420"/>
      <c r="O56" s="441"/>
      <c r="P56" s="442"/>
      <c r="Q56" s="443"/>
      <c r="R56" s="443"/>
      <c r="S56" s="443"/>
      <c r="T56" s="436"/>
      <c r="U56" s="437"/>
    </row>
    <row r="57" spans="1:21" ht="18.75" customHeight="1">
      <c r="A57" s="49">
        <v>28</v>
      </c>
      <c r="B57" s="438"/>
      <c r="C57" s="439"/>
      <c r="D57" s="440"/>
      <c r="E57" s="48"/>
      <c r="F57" s="414"/>
      <c r="G57" s="415"/>
      <c r="H57" s="416"/>
      <c r="I57" s="420"/>
      <c r="J57" s="441"/>
      <c r="K57" s="421"/>
      <c r="L57" s="420"/>
      <c r="M57" s="421"/>
      <c r="N57" s="420"/>
      <c r="O57" s="441"/>
      <c r="P57" s="442"/>
      <c r="Q57" s="443"/>
      <c r="R57" s="443"/>
      <c r="S57" s="443"/>
      <c r="T57" s="436"/>
      <c r="U57" s="437"/>
    </row>
    <row r="58" spans="1:21" ht="18.75" customHeight="1">
      <c r="A58" s="49">
        <v>29</v>
      </c>
      <c r="B58" s="438"/>
      <c r="C58" s="439"/>
      <c r="D58" s="440"/>
      <c r="E58" s="48"/>
      <c r="F58" s="414"/>
      <c r="G58" s="415"/>
      <c r="H58" s="416"/>
      <c r="I58" s="420"/>
      <c r="J58" s="441"/>
      <c r="K58" s="421"/>
      <c r="L58" s="420"/>
      <c r="M58" s="421"/>
      <c r="N58" s="420"/>
      <c r="O58" s="441"/>
      <c r="P58" s="442"/>
      <c r="Q58" s="443"/>
      <c r="R58" s="443"/>
      <c r="S58" s="443"/>
      <c r="T58" s="436"/>
      <c r="U58" s="437"/>
    </row>
    <row r="59" spans="1:21" ht="18.75" customHeight="1">
      <c r="A59" s="49">
        <v>30</v>
      </c>
      <c r="B59" s="438"/>
      <c r="C59" s="439"/>
      <c r="D59" s="440"/>
      <c r="E59" s="48"/>
      <c r="F59" s="414"/>
      <c r="G59" s="415"/>
      <c r="H59" s="416"/>
      <c r="I59" s="420"/>
      <c r="J59" s="441"/>
      <c r="K59" s="421"/>
      <c r="L59" s="420"/>
      <c r="M59" s="421"/>
      <c r="N59" s="420"/>
      <c r="O59" s="441"/>
      <c r="P59" s="442"/>
      <c r="Q59" s="443"/>
      <c r="R59" s="443"/>
      <c r="S59" s="443"/>
      <c r="T59" s="436"/>
      <c r="U59" s="437"/>
    </row>
    <row r="60" spans="1:21" ht="18.75" customHeight="1">
      <c r="A60" s="49">
        <v>31</v>
      </c>
      <c r="B60" s="438"/>
      <c r="C60" s="439"/>
      <c r="D60" s="440"/>
      <c r="E60" s="48"/>
      <c r="F60" s="414"/>
      <c r="G60" s="415"/>
      <c r="H60" s="416"/>
      <c r="I60" s="420"/>
      <c r="J60" s="441"/>
      <c r="K60" s="421"/>
      <c r="L60" s="420"/>
      <c r="M60" s="421"/>
      <c r="N60" s="420"/>
      <c r="O60" s="441"/>
      <c r="P60" s="442"/>
      <c r="Q60" s="443"/>
      <c r="R60" s="443"/>
      <c r="S60" s="443"/>
      <c r="T60" s="436"/>
      <c r="U60" s="437"/>
    </row>
    <row r="61" spans="1:21" ht="18.75" customHeight="1">
      <c r="A61" s="49">
        <v>32</v>
      </c>
      <c r="B61" s="438"/>
      <c r="C61" s="439"/>
      <c r="D61" s="440"/>
      <c r="E61" s="48"/>
      <c r="F61" s="414"/>
      <c r="G61" s="415"/>
      <c r="H61" s="416"/>
      <c r="I61" s="420"/>
      <c r="J61" s="441"/>
      <c r="K61" s="421"/>
      <c r="L61" s="420"/>
      <c r="M61" s="421"/>
      <c r="N61" s="420"/>
      <c r="O61" s="441"/>
      <c r="P61" s="442"/>
      <c r="Q61" s="443"/>
      <c r="R61" s="443"/>
      <c r="S61" s="443"/>
      <c r="T61" s="436"/>
      <c r="U61" s="437"/>
    </row>
    <row r="62" spans="1:21" ht="18.75" customHeight="1">
      <c r="A62" s="49">
        <v>33</v>
      </c>
      <c r="B62" s="438"/>
      <c r="C62" s="439"/>
      <c r="D62" s="440"/>
      <c r="E62" s="48"/>
      <c r="F62" s="414"/>
      <c r="G62" s="415"/>
      <c r="H62" s="416"/>
      <c r="I62" s="420"/>
      <c r="J62" s="441"/>
      <c r="K62" s="421"/>
      <c r="L62" s="420"/>
      <c r="M62" s="421"/>
      <c r="N62" s="420"/>
      <c r="O62" s="441"/>
      <c r="P62" s="442"/>
      <c r="Q62" s="443"/>
      <c r="R62" s="443"/>
      <c r="S62" s="443"/>
      <c r="T62" s="436"/>
      <c r="U62" s="437"/>
    </row>
    <row r="63" spans="1:21" ht="18.75" customHeight="1">
      <c r="A63" s="49">
        <v>34</v>
      </c>
      <c r="B63" s="438"/>
      <c r="C63" s="439"/>
      <c r="D63" s="440"/>
      <c r="E63" s="48"/>
      <c r="F63" s="414"/>
      <c r="G63" s="415"/>
      <c r="H63" s="416"/>
      <c r="I63" s="420"/>
      <c r="J63" s="441"/>
      <c r="K63" s="421"/>
      <c r="L63" s="420"/>
      <c r="M63" s="421"/>
      <c r="N63" s="420"/>
      <c r="O63" s="441"/>
      <c r="P63" s="442"/>
      <c r="Q63" s="443"/>
      <c r="R63" s="443"/>
      <c r="S63" s="443"/>
      <c r="T63" s="436"/>
      <c r="U63" s="437"/>
    </row>
    <row r="64" spans="1:21" ht="18.75" customHeight="1">
      <c r="A64" s="49">
        <v>35</v>
      </c>
      <c r="B64" s="438"/>
      <c r="C64" s="439"/>
      <c r="D64" s="440"/>
      <c r="E64" s="48"/>
      <c r="F64" s="414"/>
      <c r="G64" s="415"/>
      <c r="H64" s="416"/>
      <c r="I64" s="420"/>
      <c r="J64" s="441"/>
      <c r="K64" s="421"/>
      <c r="L64" s="420"/>
      <c r="M64" s="421"/>
      <c r="N64" s="420"/>
      <c r="O64" s="441"/>
      <c r="P64" s="442"/>
      <c r="Q64" s="443"/>
      <c r="R64" s="443"/>
      <c r="S64" s="443"/>
      <c r="T64" s="436"/>
      <c r="U64" s="447"/>
    </row>
    <row r="65" spans="1:21" ht="18.75" customHeight="1">
      <c r="A65" s="49">
        <v>36</v>
      </c>
      <c r="B65" s="438"/>
      <c r="C65" s="439"/>
      <c r="D65" s="440"/>
      <c r="E65" s="48"/>
      <c r="F65" s="414"/>
      <c r="G65" s="415"/>
      <c r="H65" s="416"/>
      <c r="I65" s="420"/>
      <c r="J65" s="441"/>
      <c r="K65" s="421"/>
      <c r="L65" s="420"/>
      <c r="M65" s="421"/>
      <c r="N65" s="420"/>
      <c r="O65" s="441"/>
      <c r="P65" s="442"/>
      <c r="Q65" s="443"/>
      <c r="R65" s="443"/>
      <c r="S65" s="443"/>
      <c r="T65" s="436"/>
      <c r="U65" s="447"/>
    </row>
    <row r="66" spans="1:21" ht="18.75" customHeight="1">
      <c r="A66" s="49">
        <v>37</v>
      </c>
      <c r="B66" s="438"/>
      <c r="C66" s="439"/>
      <c r="D66" s="440"/>
      <c r="E66" s="48"/>
      <c r="F66" s="414"/>
      <c r="G66" s="415"/>
      <c r="H66" s="416"/>
      <c r="I66" s="420"/>
      <c r="J66" s="441"/>
      <c r="K66" s="421"/>
      <c r="L66" s="420"/>
      <c r="M66" s="421"/>
      <c r="N66" s="420"/>
      <c r="O66" s="441"/>
      <c r="P66" s="442"/>
      <c r="Q66" s="443"/>
      <c r="R66" s="443"/>
      <c r="S66" s="443"/>
      <c r="T66" s="448"/>
      <c r="U66" s="449"/>
    </row>
    <row r="67" spans="1:21" ht="18.75" customHeight="1">
      <c r="A67" s="49">
        <v>38</v>
      </c>
      <c r="B67" s="438"/>
      <c r="C67" s="439"/>
      <c r="D67" s="440"/>
      <c r="E67" s="48"/>
      <c r="F67" s="414"/>
      <c r="G67" s="415"/>
      <c r="H67" s="416"/>
      <c r="I67" s="420"/>
      <c r="J67" s="441"/>
      <c r="K67" s="421"/>
      <c r="L67" s="420"/>
      <c r="M67" s="421"/>
      <c r="N67" s="420"/>
      <c r="O67" s="441"/>
      <c r="P67" s="442"/>
      <c r="Q67" s="443"/>
      <c r="R67" s="443"/>
      <c r="S67" s="443"/>
      <c r="T67" s="436"/>
      <c r="U67" s="437"/>
    </row>
    <row r="68" spans="1:21" ht="18.75" customHeight="1">
      <c r="A68" s="49">
        <v>39</v>
      </c>
      <c r="B68" s="438"/>
      <c r="C68" s="439"/>
      <c r="D68" s="440"/>
      <c r="E68" s="48"/>
      <c r="F68" s="414"/>
      <c r="G68" s="415"/>
      <c r="H68" s="416"/>
      <c r="I68" s="420"/>
      <c r="J68" s="441"/>
      <c r="K68" s="421"/>
      <c r="L68" s="420"/>
      <c r="M68" s="421"/>
      <c r="N68" s="420"/>
      <c r="O68" s="441"/>
      <c r="P68" s="442"/>
      <c r="Q68" s="443"/>
      <c r="R68" s="443"/>
      <c r="S68" s="443"/>
      <c r="T68" s="436"/>
      <c r="U68" s="437"/>
    </row>
    <row r="69" spans="1:21" ht="18.75" customHeight="1">
      <c r="A69" s="49">
        <v>40</v>
      </c>
      <c r="B69" s="438"/>
      <c r="C69" s="439"/>
      <c r="D69" s="440"/>
      <c r="E69" s="48"/>
      <c r="F69" s="414"/>
      <c r="G69" s="415"/>
      <c r="H69" s="416"/>
      <c r="I69" s="420"/>
      <c r="J69" s="441"/>
      <c r="K69" s="421"/>
      <c r="L69" s="420"/>
      <c r="M69" s="421"/>
      <c r="N69" s="420"/>
      <c r="O69" s="441"/>
      <c r="P69" s="442"/>
      <c r="Q69" s="443"/>
      <c r="R69" s="443"/>
      <c r="S69" s="443"/>
      <c r="T69" s="436"/>
      <c r="U69" s="437"/>
    </row>
    <row r="70" spans="1:21" ht="18.75" customHeight="1">
      <c r="A70" s="49">
        <v>41</v>
      </c>
      <c r="B70" s="438"/>
      <c r="C70" s="439"/>
      <c r="D70" s="440"/>
      <c r="E70" s="48"/>
      <c r="F70" s="414"/>
      <c r="G70" s="415"/>
      <c r="H70" s="416"/>
      <c r="I70" s="420"/>
      <c r="J70" s="441"/>
      <c r="K70" s="421"/>
      <c r="L70" s="420"/>
      <c r="M70" s="421"/>
      <c r="N70" s="420"/>
      <c r="O70" s="441"/>
      <c r="P70" s="442"/>
      <c r="Q70" s="443"/>
      <c r="R70" s="443"/>
      <c r="S70" s="443"/>
      <c r="T70" s="436"/>
      <c r="U70" s="437"/>
    </row>
    <row r="71" spans="1:21" ht="18.75" customHeight="1">
      <c r="A71" s="49">
        <v>42</v>
      </c>
      <c r="B71" s="438"/>
      <c r="C71" s="439"/>
      <c r="D71" s="440"/>
      <c r="E71" s="48"/>
      <c r="F71" s="414"/>
      <c r="G71" s="415"/>
      <c r="H71" s="416"/>
      <c r="I71" s="420"/>
      <c r="J71" s="441"/>
      <c r="K71" s="421"/>
      <c r="L71" s="420"/>
      <c r="M71" s="421"/>
      <c r="N71" s="420"/>
      <c r="O71" s="441"/>
      <c r="P71" s="442"/>
      <c r="Q71" s="443"/>
      <c r="R71" s="443"/>
      <c r="S71" s="443"/>
      <c r="T71" s="436"/>
      <c r="U71" s="437"/>
    </row>
    <row r="72" spans="1:21" ht="18.75" customHeight="1">
      <c r="A72" s="49">
        <v>43</v>
      </c>
      <c r="B72" s="438"/>
      <c r="C72" s="439"/>
      <c r="D72" s="440"/>
      <c r="E72" s="48"/>
      <c r="F72" s="414"/>
      <c r="G72" s="415"/>
      <c r="H72" s="416"/>
      <c r="I72" s="420"/>
      <c r="J72" s="441"/>
      <c r="K72" s="421"/>
      <c r="L72" s="420"/>
      <c r="M72" s="421"/>
      <c r="N72" s="420"/>
      <c r="O72" s="441"/>
      <c r="P72" s="442"/>
      <c r="Q72" s="443"/>
      <c r="R72" s="443"/>
      <c r="S72" s="443"/>
      <c r="T72" s="436"/>
      <c r="U72" s="437"/>
    </row>
    <row r="73" spans="1:21" ht="18.75" customHeight="1">
      <c r="A73" s="49">
        <v>44</v>
      </c>
      <c r="B73" s="438"/>
      <c r="C73" s="439"/>
      <c r="D73" s="440"/>
      <c r="E73" s="48"/>
      <c r="F73" s="414"/>
      <c r="G73" s="415"/>
      <c r="H73" s="416"/>
      <c r="I73" s="420"/>
      <c r="J73" s="441"/>
      <c r="K73" s="421"/>
      <c r="L73" s="420"/>
      <c r="M73" s="421"/>
      <c r="N73" s="420"/>
      <c r="O73" s="441"/>
      <c r="P73" s="442"/>
      <c r="Q73" s="443"/>
      <c r="R73" s="443"/>
      <c r="S73" s="443"/>
      <c r="T73" s="436"/>
      <c r="U73" s="437"/>
    </row>
    <row r="74" spans="1:21" ht="18.75" customHeight="1">
      <c r="A74" s="49">
        <v>45</v>
      </c>
      <c r="B74" s="438"/>
      <c r="C74" s="439"/>
      <c r="D74" s="440"/>
      <c r="E74" s="48"/>
      <c r="F74" s="414"/>
      <c r="G74" s="415"/>
      <c r="H74" s="416"/>
      <c r="I74" s="420"/>
      <c r="J74" s="441"/>
      <c r="K74" s="421"/>
      <c r="L74" s="420"/>
      <c r="M74" s="421"/>
      <c r="N74" s="420"/>
      <c r="O74" s="441"/>
      <c r="P74" s="442"/>
      <c r="Q74" s="443"/>
      <c r="R74" s="443"/>
      <c r="S74" s="443"/>
      <c r="T74" s="436"/>
      <c r="U74" s="437"/>
    </row>
    <row r="75" spans="1:21" ht="18.75" customHeight="1">
      <c r="A75" s="49">
        <v>46</v>
      </c>
      <c r="B75" s="438"/>
      <c r="C75" s="439"/>
      <c r="D75" s="440"/>
      <c r="E75" s="48"/>
      <c r="F75" s="414"/>
      <c r="G75" s="415"/>
      <c r="H75" s="416"/>
      <c r="I75" s="420"/>
      <c r="J75" s="441"/>
      <c r="K75" s="421"/>
      <c r="L75" s="420"/>
      <c r="M75" s="421"/>
      <c r="N75" s="420"/>
      <c r="O75" s="441"/>
      <c r="P75" s="442"/>
      <c r="Q75" s="443"/>
      <c r="R75" s="443"/>
      <c r="S75" s="443"/>
      <c r="T75" s="436"/>
      <c r="U75" s="437"/>
    </row>
    <row r="76" spans="1:21" ht="18.75" customHeight="1">
      <c r="A76" s="49">
        <v>47</v>
      </c>
      <c r="B76" s="438"/>
      <c r="C76" s="439"/>
      <c r="D76" s="440"/>
      <c r="E76" s="48"/>
      <c r="F76" s="414"/>
      <c r="G76" s="415"/>
      <c r="H76" s="416"/>
      <c r="I76" s="420"/>
      <c r="J76" s="441"/>
      <c r="K76" s="421"/>
      <c r="L76" s="420"/>
      <c r="M76" s="421"/>
      <c r="N76" s="420"/>
      <c r="O76" s="441"/>
      <c r="P76" s="442"/>
      <c r="Q76" s="443"/>
      <c r="R76" s="443"/>
      <c r="S76" s="443"/>
      <c r="T76" s="436"/>
      <c r="U76" s="437"/>
    </row>
    <row r="77" spans="1:21" ht="18.75" customHeight="1">
      <c r="A77" s="49">
        <v>48</v>
      </c>
      <c r="B77" s="438"/>
      <c r="C77" s="439"/>
      <c r="D77" s="440"/>
      <c r="E77" s="48"/>
      <c r="F77" s="414"/>
      <c r="G77" s="415"/>
      <c r="H77" s="416"/>
      <c r="I77" s="420"/>
      <c r="J77" s="441"/>
      <c r="K77" s="421"/>
      <c r="L77" s="420"/>
      <c r="M77" s="421"/>
      <c r="N77" s="420"/>
      <c r="O77" s="441"/>
      <c r="P77" s="442"/>
      <c r="Q77" s="443"/>
      <c r="R77" s="443"/>
      <c r="S77" s="443"/>
      <c r="T77" s="436"/>
      <c r="U77" s="437"/>
    </row>
    <row r="78" spans="1:21" ht="18.75" customHeight="1">
      <c r="A78" s="49">
        <v>49</v>
      </c>
      <c r="B78" s="438"/>
      <c r="C78" s="439"/>
      <c r="D78" s="440"/>
      <c r="E78" s="48"/>
      <c r="F78" s="414"/>
      <c r="G78" s="415"/>
      <c r="H78" s="416"/>
      <c r="I78" s="420"/>
      <c r="J78" s="441"/>
      <c r="K78" s="421"/>
      <c r="L78" s="420"/>
      <c r="M78" s="421"/>
      <c r="N78" s="420"/>
      <c r="O78" s="441"/>
      <c r="P78" s="442"/>
      <c r="Q78" s="443"/>
      <c r="R78" s="443"/>
      <c r="S78" s="443"/>
      <c r="T78" s="436"/>
      <c r="U78" s="437"/>
    </row>
    <row r="79" spans="1:21" ht="18.75" customHeight="1">
      <c r="A79" s="49">
        <v>50</v>
      </c>
      <c r="B79" s="438"/>
      <c r="C79" s="439"/>
      <c r="D79" s="440"/>
      <c r="E79" s="48"/>
      <c r="F79" s="414"/>
      <c r="G79" s="415"/>
      <c r="H79" s="416"/>
      <c r="I79" s="420"/>
      <c r="J79" s="441"/>
      <c r="K79" s="421"/>
      <c r="L79" s="420"/>
      <c r="M79" s="421"/>
      <c r="N79" s="420"/>
      <c r="O79" s="441"/>
      <c r="P79" s="442"/>
      <c r="Q79" s="443"/>
      <c r="R79" s="443"/>
      <c r="S79" s="443"/>
      <c r="T79" s="436"/>
      <c r="U79" s="437"/>
    </row>
    <row r="80" spans="1:21" ht="18.75" customHeight="1">
      <c r="A80" s="49">
        <v>51</v>
      </c>
      <c r="B80" s="438"/>
      <c r="C80" s="439"/>
      <c r="D80" s="440"/>
      <c r="E80" s="48"/>
      <c r="F80" s="414"/>
      <c r="G80" s="415"/>
      <c r="H80" s="416"/>
      <c r="I80" s="420"/>
      <c r="J80" s="441"/>
      <c r="K80" s="421"/>
      <c r="L80" s="420"/>
      <c r="M80" s="421"/>
      <c r="N80" s="420"/>
      <c r="O80" s="441"/>
      <c r="P80" s="442"/>
      <c r="Q80" s="443"/>
      <c r="R80" s="443"/>
      <c r="S80" s="443"/>
      <c r="T80" s="436"/>
      <c r="U80" s="437"/>
    </row>
    <row r="81" spans="1:21" ht="18.75" customHeight="1">
      <c r="A81" s="49">
        <v>52</v>
      </c>
      <c r="B81" s="438"/>
      <c r="C81" s="439"/>
      <c r="D81" s="440"/>
      <c r="E81" s="48"/>
      <c r="F81" s="414"/>
      <c r="G81" s="415"/>
      <c r="H81" s="416"/>
      <c r="I81" s="420"/>
      <c r="J81" s="441"/>
      <c r="K81" s="421"/>
      <c r="L81" s="420"/>
      <c r="M81" s="421"/>
      <c r="N81" s="420"/>
      <c r="O81" s="441"/>
      <c r="P81" s="442"/>
      <c r="Q81" s="443"/>
      <c r="R81" s="443"/>
      <c r="S81" s="443"/>
      <c r="T81" s="436"/>
      <c r="U81" s="437"/>
    </row>
    <row r="82" spans="1:21" ht="18.75" customHeight="1">
      <c r="A82" s="49">
        <v>53</v>
      </c>
      <c r="B82" s="438"/>
      <c r="C82" s="439"/>
      <c r="D82" s="440"/>
      <c r="E82" s="48"/>
      <c r="F82" s="414"/>
      <c r="G82" s="415"/>
      <c r="H82" s="416"/>
      <c r="I82" s="420"/>
      <c r="J82" s="441"/>
      <c r="K82" s="421"/>
      <c r="L82" s="420"/>
      <c r="M82" s="421"/>
      <c r="N82" s="420"/>
      <c r="O82" s="441"/>
      <c r="P82" s="442"/>
      <c r="Q82" s="443"/>
      <c r="R82" s="443"/>
      <c r="S82" s="443"/>
      <c r="T82" s="436"/>
      <c r="U82" s="437"/>
    </row>
    <row r="83" spans="1:21" ht="18.75" customHeight="1">
      <c r="A83" s="49">
        <v>54</v>
      </c>
      <c r="B83" s="438"/>
      <c r="C83" s="439"/>
      <c r="D83" s="440"/>
      <c r="E83" s="48"/>
      <c r="F83" s="414"/>
      <c r="G83" s="415"/>
      <c r="H83" s="416"/>
      <c r="I83" s="420"/>
      <c r="J83" s="441"/>
      <c r="K83" s="421"/>
      <c r="L83" s="420"/>
      <c r="M83" s="421"/>
      <c r="N83" s="420"/>
      <c r="O83" s="441"/>
      <c r="P83" s="442"/>
      <c r="Q83" s="443"/>
      <c r="R83" s="443"/>
      <c r="S83" s="443"/>
      <c r="T83" s="436"/>
      <c r="U83" s="437"/>
    </row>
    <row r="84" spans="1:21" ht="18.75" customHeight="1">
      <c r="A84" s="49">
        <v>55</v>
      </c>
      <c r="B84" s="438"/>
      <c r="C84" s="439"/>
      <c r="D84" s="440"/>
      <c r="E84" s="48"/>
      <c r="F84" s="414"/>
      <c r="G84" s="415"/>
      <c r="H84" s="416"/>
      <c r="I84" s="420"/>
      <c r="J84" s="441"/>
      <c r="K84" s="421"/>
      <c r="L84" s="420"/>
      <c r="M84" s="421"/>
      <c r="N84" s="420"/>
      <c r="O84" s="441"/>
      <c r="P84" s="442"/>
      <c r="Q84" s="443"/>
      <c r="R84" s="443"/>
      <c r="S84" s="443"/>
      <c r="T84" s="436"/>
      <c r="U84" s="447"/>
    </row>
    <row r="85" spans="1:21" ht="18.75" customHeight="1">
      <c r="A85" s="49">
        <v>56</v>
      </c>
      <c r="B85" s="438"/>
      <c r="C85" s="439"/>
      <c r="D85" s="440"/>
      <c r="E85" s="48"/>
      <c r="F85" s="414"/>
      <c r="G85" s="415"/>
      <c r="H85" s="416"/>
      <c r="I85" s="420"/>
      <c r="J85" s="441"/>
      <c r="K85" s="421"/>
      <c r="L85" s="420"/>
      <c r="M85" s="421"/>
      <c r="N85" s="420"/>
      <c r="O85" s="441"/>
      <c r="P85" s="442"/>
      <c r="Q85" s="443"/>
      <c r="R85" s="443"/>
      <c r="S85" s="443"/>
      <c r="T85" s="436"/>
      <c r="U85" s="447"/>
    </row>
    <row r="86" spans="1:21" ht="18.75" customHeight="1">
      <c r="A86" s="49">
        <v>57</v>
      </c>
      <c r="B86" s="438"/>
      <c r="C86" s="439"/>
      <c r="D86" s="440"/>
      <c r="E86" s="48"/>
      <c r="F86" s="414"/>
      <c r="G86" s="415"/>
      <c r="H86" s="416"/>
      <c r="I86" s="420"/>
      <c r="J86" s="441"/>
      <c r="K86" s="421"/>
      <c r="L86" s="420"/>
      <c r="M86" s="421"/>
      <c r="N86" s="420"/>
      <c r="O86" s="441"/>
      <c r="P86" s="442"/>
      <c r="Q86" s="443"/>
      <c r="R86" s="443"/>
      <c r="S86" s="443"/>
      <c r="T86" s="448"/>
      <c r="U86" s="449"/>
    </row>
    <row r="87" spans="1:21" ht="18.75" customHeight="1">
      <c r="A87" s="49">
        <v>58</v>
      </c>
      <c r="B87" s="438"/>
      <c r="C87" s="439"/>
      <c r="D87" s="440"/>
      <c r="E87" s="48"/>
      <c r="F87" s="414"/>
      <c r="G87" s="415"/>
      <c r="H87" s="416"/>
      <c r="I87" s="420"/>
      <c r="J87" s="441"/>
      <c r="K87" s="421"/>
      <c r="L87" s="420"/>
      <c r="M87" s="421"/>
      <c r="N87" s="420"/>
      <c r="O87" s="441"/>
      <c r="P87" s="442"/>
      <c r="Q87" s="443"/>
      <c r="R87" s="443"/>
      <c r="S87" s="443"/>
      <c r="T87" s="436"/>
      <c r="U87" s="447"/>
    </row>
    <row r="88" spans="1:21" ht="18.75" customHeight="1">
      <c r="A88" s="49">
        <v>59</v>
      </c>
      <c r="B88" s="438"/>
      <c r="C88" s="439"/>
      <c r="D88" s="440"/>
      <c r="E88" s="48"/>
      <c r="F88" s="414"/>
      <c r="G88" s="415"/>
      <c r="H88" s="416"/>
      <c r="I88" s="420"/>
      <c r="J88" s="441"/>
      <c r="K88" s="421"/>
      <c r="L88" s="420"/>
      <c r="M88" s="421"/>
      <c r="N88" s="420"/>
      <c r="O88" s="441"/>
      <c r="P88" s="442"/>
      <c r="Q88" s="443"/>
      <c r="R88" s="443"/>
      <c r="S88" s="443"/>
      <c r="T88" s="436"/>
      <c r="U88" s="447"/>
    </row>
    <row r="89" spans="1:21" ht="18.75" customHeight="1" thickBot="1">
      <c r="A89" s="49">
        <v>60</v>
      </c>
      <c r="B89" s="438"/>
      <c r="C89" s="439"/>
      <c r="D89" s="440"/>
      <c r="E89" s="48"/>
      <c r="F89" s="414"/>
      <c r="G89" s="415"/>
      <c r="H89" s="416"/>
      <c r="I89" s="420"/>
      <c r="J89" s="441"/>
      <c r="K89" s="421"/>
      <c r="L89" s="420"/>
      <c r="M89" s="421"/>
      <c r="N89" s="420"/>
      <c r="O89" s="441"/>
      <c r="P89" s="442"/>
      <c r="Q89" s="443"/>
      <c r="R89" s="443"/>
      <c r="S89" s="443"/>
      <c r="T89" s="436"/>
      <c r="U89" s="437"/>
    </row>
    <row r="90" spans="1:21" ht="12.75" customHeight="1" thickTop="1">
      <c r="A90" s="450" t="s">
        <v>51</v>
      </c>
      <c r="B90" s="451"/>
      <c r="C90" s="451"/>
      <c r="D90" s="451"/>
      <c r="E90" s="452"/>
      <c r="F90" s="50"/>
      <c r="G90" s="456" t="s">
        <v>33</v>
      </c>
      <c r="H90" s="457"/>
      <c r="I90" s="458" t="s">
        <v>39</v>
      </c>
      <c r="J90" s="456"/>
      <c r="K90" s="457"/>
      <c r="L90" s="458" t="s">
        <v>40</v>
      </c>
      <c r="M90" s="457"/>
      <c r="N90" s="458" t="s">
        <v>52</v>
      </c>
      <c r="O90" s="459"/>
      <c r="P90" s="460" t="s">
        <v>34</v>
      </c>
      <c r="Q90" s="451"/>
      <c r="R90" s="451"/>
      <c r="S90" s="452"/>
      <c r="T90" s="461"/>
      <c r="U90" s="462"/>
    </row>
    <row r="91" spans="1:21" ht="14.25" thickBot="1">
      <c r="A91" s="453"/>
      <c r="B91" s="454"/>
      <c r="C91" s="454"/>
      <c r="D91" s="454"/>
      <c r="E91" s="455"/>
      <c r="F91" s="465" t="str">
        <f>IF((COUNTA(F50:H89)=0),"0",COUNTA(F50:H89))</f>
        <v>0</v>
      </c>
      <c r="G91" s="466">
        <f>IF((COUNTA(G60:H89)=0),"0",COUNTA(G60:H89))-COUNTIF(G60:H89,"(******")-COUNTIF(G60:H89,"（******")</f>
        <v>0</v>
      </c>
      <c r="H91" s="52" t="s">
        <v>19</v>
      </c>
      <c r="I91" s="467" t="str">
        <f>IF((COUNTA(I50:K89)=0),"0",COUNTA(I50:K89))</f>
        <v>0</v>
      </c>
      <c r="J91" s="466">
        <f>IF((COUNTA(J60:K89)=0),"0",COUNTA(J60:K89))-COUNTIF(J60:K89,"(******")-COUNTIF(J60:K89,"（******")</f>
        <v>0</v>
      </c>
      <c r="K91" s="52" t="s">
        <v>13</v>
      </c>
      <c r="L91" s="53" t="str">
        <f>IF((COUNTA(L50:M89)=0),"0",COUNTA(L50:M89))</f>
        <v>0</v>
      </c>
      <c r="M91" s="52" t="s">
        <v>13</v>
      </c>
      <c r="N91" s="53" t="str">
        <f>IF((COUNTA(N50:O89)=0),"0",COUNTA(N50:O89))</f>
        <v>0</v>
      </c>
      <c r="O91" s="52" t="s">
        <v>13</v>
      </c>
      <c r="P91" s="465" t="str">
        <f>IF((COUNTA(P50:S89)=0),"0",COUNTA(P50:S89))</f>
        <v>0</v>
      </c>
      <c r="Q91" s="470">
        <f>IF((COUNTA(Q60:R89)=0),"0",COUNTA(Q60:R89))-COUNTIF(Q60:R89,"(******")-COUNTIF(Q60:R89,"（******")</f>
        <v>0</v>
      </c>
      <c r="R91" s="470">
        <f>IF((COUNTA(R60:S89)=0),"0",COUNTA(R60:S89))-COUNTIF(R60:S89,"(******")-COUNTIF(R60:S89,"（******")</f>
        <v>0</v>
      </c>
      <c r="S91" s="54" t="s">
        <v>13</v>
      </c>
      <c r="T91" s="463"/>
      <c r="U91" s="464"/>
    </row>
    <row r="92" spans="1:21" ht="12.75" customHeight="1" thickTop="1">
      <c r="A92" s="450" t="s">
        <v>53</v>
      </c>
      <c r="B92" s="451"/>
      <c r="C92" s="451"/>
      <c r="D92" s="451"/>
      <c r="E92" s="452"/>
      <c r="F92" s="50"/>
      <c r="G92" s="456" t="s">
        <v>33</v>
      </c>
      <c r="H92" s="457"/>
      <c r="I92" s="458" t="s">
        <v>39</v>
      </c>
      <c r="J92" s="456"/>
      <c r="K92" s="457"/>
      <c r="L92" s="458" t="s">
        <v>40</v>
      </c>
      <c r="M92" s="457"/>
      <c r="N92" s="458" t="s">
        <v>52</v>
      </c>
      <c r="O92" s="456"/>
      <c r="P92" s="460" t="s">
        <v>34</v>
      </c>
      <c r="Q92" s="451"/>
      <c r="R92" s="451"/>
      <c r="S92" s="477"/>
      <c r="T92" s="461"/>
      <c r="U92" s="474"/>
    </row>
    <row r="93" spans="1:21" ht="14.25" thickBot="1">
      <c r="A93" s="453"/>
      <c r="B93" s="454"/>
      <c r="C93" s="454"/>
      <c r="D93" s="454"/>
      <c r="E93" s="455"/>
      <c r="F93" s="465">
        <f>F91+F49</f>
        <v>0</v>
      </c>
      <c r="G93" s="466"/>
      <c r="H93" s="52" t="s">
        <v>19</v>
      </c>
      <c r="I93" s="467">
        <f>I91+I49</f>
        <v>0</v>
      </c>
      <c r="J93" s="466"/>
      <c r="K93" s="52" t="s">
        <v>13</v>
      </c>
      <c r="L93" s="53">
        <f>L91+L49</f>
        <v>0</v>
      </c>
      <c r="M93" s="52" t="s">
        <v>13</v>
      </c>
      <c r="N93" s="53">
        <f>N91+N49</f>
        <v>0</v>
      </c>
      <c r="O93" s="52" t="s">
        <v>13</v>
      </c>
      <c r="P93" s="465">
        <f>P91+P49</f>
        <v>0</v>
      </c>
      <c r="Q93" s="470">
        <f>Q91+Q49</f>
        <v>0</v>
      </c>
      <c r="R93" s="470">
        <f>R91+R49</f>
        <v>0</v>
      </c>
      <c r="S93" s="54" t="s">
        <v>13</v>
      </c>
      <c r="T93" s="475"/>
      <c r="U93" s="476"/>
    </row>
    <row r="94" spans="1:21" ht="15.75" customHeight="1">
      <c r="A94" s="1"/>
      <c r="B94" s="1"/>
      <c r="C94" s="1"/>
      <c r="D94" s="1"/>
      <c r="E94" s="1"/>
      <c r="F94" s="1"/>
      <c r="G94" s="1"/>
      <c r="H94" s="55" t="s">
        <v>54</v>
      </c>
      <c r="I94" s="1"/>
      <c r="J94" s="1"/>
      <c r="K94" s="1"/>
      <c r="L94" s="1"/>
      <c r="M94" s="1"/>
      <c r="N94" s="1"/>
      <c r="O94" s="1"/>
      <c r="P94" s="1"/>
      <c r="Q94" s="1"/>
      <c r="R94" s="1"/>
      <c r="S94" s="1"/>
      <c r="T94" s="1"/>
      <c r="U94" s="1"/>
    </row>
    <row r="97" spans="1:21" ht="13.5">
      <c r="A97" s="1"/>
      <c r="B97" s="2"/>
      <c r="C97" s="1"/>
      <c r="D97" s="1"/>
      <c r="E97" s="1"/>
      <c r="F97" s="1"/>
      <c r="G97" s="1"/>
      <c r="H97" s="1"/>
      <c r="I97" s="1"/>
      <c r="J97" s="1"/>
      <c r="K97" s="1"/>
      <c r="L97" s="1"/>
      <c r="M97" s="1"/>
      <c r="N97" s="1"/>
      <c r="O97" s="1"/>
      <c r="P97" s="1"/>
      <c r="Q97" s="1"/>
      <c r="R97" s="1"/>
      <c r="S97" s="1"/>
      <c r="T97" s="1"/>
      <c r="U97" s="1"/>
    </row>
  </sheetData>
  <sheetProtection/>
  <mergeCells count="504">
    <mergeCell ref="B12:E12"/>
    <mergeCell ref="F12:G12"/>
    <mergeCell ref="J12:U14"/>
    <mergeCell ref="B13:E13"/>
    <mergeCell ref="F13:G13"/>
    <mergeCell ref="B14:E14"/>
    <mergeCell ref="F14:G14"/>
    <mergeCell ref="C3:P3"/>
    <mergeCell ref="A4:U4"/>
    <mergeCell ref="D5:P5"/>
    <mergeCell ref="B10:E10"/>
    <mergeCell ref="F10:G10"/>
    <mergeCell ref="J10:U11"/>
    <mergeCell ref="B11:E11"/>
    <mergeCell ref="F11:G11"/>
    <mergeCell ref="B19:E19"/>
    <mergeCell ref="F19:G19"/>
    <mergeCell ref="Q19:S19"/>
    <mergeCell ref="B20:E20"/>
    <mergeCell ref="F20:G20"/>
    <mergeCell ref="Q20:S20"/>
    <mergeCell ref="B17:E17"/>
    <mergeCell ref="F17:G17"/>
    <mergeCell ref="Q17:S17"/>
    <mergeCell ref="B18:E18"/>
    <mergeCell ref="F18:G18"/>
    <mergeCell ref="Q18:S18"/>
    <mergeCell ref="B21:E21"/>
    <mergeCell ref="F21:G21"/>
    <mergeCell ref="Q21:S21"/>
    <mergeCell ref="A23:A26"/>
    <mergeCell ref="B23:D27"/>
    <mergeCell ref="F23:H23"/>
    <mergeCell ref="P23:S23"/>
    <mergeCell ref="E26:E27"/>
    <mergeCell ref="I26:K26"/>
    <mergeCell ref="L26:M26"/>
    <mergeCell ref="T23:U23"/>
    <mergeCell ref="L24:O24"/>
    <mergeCell ref="P24:S24"/>
    <mergeCell ref="T24:U26"/>
    <mergeCell ref="F25:H25"/>
    <mergeCell ref="I25:K25"/>
    <mergeCell ref="L25:M25"/>
    <mergeCell ref="N25:O25"/>
    <mergeCell ref="P25:S26"/>
    <mergeCell ref="F26:H26"/>
    <mergeCell ref="T27:U27"/>
    <mergeCell ref="B28:D28"/>
    <mergeCell ref="F28:H28"/>
    <mergeCell ref="I28:K28"/>
    <mergeCell ref="L28:M28"/>
    <mergeCell ref="N28:O28"/>
    <mergeCell ref="P28:S28"/>
    <mergeCell ref="T28:U28"/>
    <mergeCell ref="N26:O26"/>
    <mergeCell ref="F27:H27"/>
    <mergeCell ref="I27:K27"/>
    <mergeCell ref="L27:M27"/>
    <mergeCell ref="N27:O27"/>
    <mergeCell ref="P27:S27"/>
    <mergeCell ref="T29:U29"/>
    <mergeCell ref="B30:D30"/>
    <mergeCell ref="F30:H30"/>
    <mergeCell ref="I30:K30"/>
    <mergeCell ref="L30:M30"/>
    <mergeCell ref="N30:O30"/>
    <mergeCell ref="P30:S30"/>
    <mergeCell ref="T30:U30"/>
    <mergeCell ref="B29:D29"/>
    <mergeCell ref="F29:H29"/>
    <mergeCell ref="I29:K29"/>
    <mergeCell ref="L29:M29"/>
    <mergeCell ref="N29:O29"/>
    <mergeCell ref="P29:S29"/>
    <mergeCell ref="T31:U31"/>
    <mergeCell ref="B32:D32"/>
    <mergeCell ref="F32:H32"/>
    <mergeCell ref="I32:K32"/>
    <mergeCell ref="L32:M32"/>
    <mergeCell ref="N32:O32"/>
    <mergeCell ref="P32:S32"/>
    <mergeCell ref="T32:U32"/>
    <mergeCell ref="B31:D31"/>
    <mergeCell ref="F31:H31"/>
    <mergeCell ref="I31:K31"/>
    <mergeCell ref="L31:M31"/>
    <mergeCell ref="N31:O31"/>
    <mergeCell ref="P31:S31"/>
    <mergeCell ref="T33:U33"/>
    <mergeCell ref="B34:D34"/>
    <mergeCell ref="F34:H34"/>
    <mergeCell ref="I34:K34"/>
    <mergeCell ref="L34:M34"/>
    <mergeCell ref="N34:O34"/>
    <mergeCell ref="P34:S34"/>
    <mergeCell ref="T34:U34"/>
    <mergeCell ref="B33:D33"/>
    <mergeCell ref="F33:H33"/>
    <mergeCell ref="I33:K33"/>
    <mergeCell ref="L33:M33"/>
    <mergeCell ref="N33:O33"/>
    <mergeCell ref="P33:S33"/>
    <mergeCell ref="T35:U35"/>
    <mergeCell ref="B36:D36"/>
    <mergeCell ref="F36:H36"/>
    <mergeCell ref="I36:K36"/>
    <mergeCell ref="L36:M36"/>
    <mergeCell ref="N36:O36"/>
    <mergeCell ref="P36:S36"/>
    <mergeCell ref="T36:U36"/>
    <mergeCell ref="B35:D35"/>
    <mergeCell ref="F35:H35"/>
    <mergeCell ref="I35:K35"/>
    <mergeCell ref="L35:M35"/>
    <mergeCell ref="N35:O35"/>
    <mergeCell ref="P35:S35"/>
    <mergeCell ref="T37:U37"/>
    <mergeCell ref="B38:D38"/>
    <mergeCell ref="F38:H38"/>
    <mergeCell ref="I38:K38"/>
    <mergeCell ref="L38:M38"/>
    <mergeCell ref="N38:O38"/>
    <mergeCell ref="P38:S38"/>
    <mergeCell ref="T38:U38"/>
    <mergeCell ref="B37:D37"/>
    <mergeCell ref="F37:H37"/>
    <mergeCell ref="I37:K37"/>
    <mergeCell ref="L37:M37"/>
    <mergeCell ref="N37:O37"/>
    <mergeCell ref="P37:S37"/>
    <mergeCell ref="T39:U39"/>
    <mergeCell ref="B40:D40"/>
    <mergeCell ref="F40:H40"/>
    <mergeCell ref="I40:K40"/>
    <mergeCell ref="L40:M40"/>
    <mergeCell ref="N40:O40"/>
    <mergeCell ref="P40:S40"/>
    <mergeCell ref="T40:U40"/>
    <mergeCell ref="B39:D39"/>
    <mergeCell ref="F39:H39"/>
    <mergeCell ref="I39:K39"/>
    <mergeCell ref="L39:M39"/>
    <mergeCell ref="N39:O39"/>
    <mergeCell ref="P39:S39"/>
    <mergeCell ref="T41:U41"/>
    <mergeCell ref="B42:D42"/>
    <mergeCell ref="F42:H42"/>
    <mergeCell ref="I42:K42"/>
    <mergeCell ref="L42:M42"/>
    <mergeCell ref="N42:O42"/>
    <mergeCell ref="P42:S42"/>
    <mergeCell ref="T42:U42"/>
    <mergeCell ref="B41:D41"/>
    <mergeCell ref="F41:H41"/>
    <mergeCell ref="I41:K41"/>
    <mergeCell ref="L41:M41"/>
    <mergeCell ref="N41:O41"/>
    <mergeCell ref="P41:S41"/>
    <mergeCell ref="T43:U43"/>
    <mergeCell ref="B44:D44"/>
    <mergeCell ref="F44:H44"/>
    <mergeCell ref="I44:K44"/>
    <mergeCell ref="L44:M44"/>
    <mergeCell ref="N44:O44"/>
    <mergeCell ref="P44:S44"/>
    <mergeCell ref="T44:U44"/>
    <mergeCell ref="B43:D43"/>
    <mergeCell ref="F43:H43"/>
    <mergeCell ref="I43:K43"/>
    <mergeCell ref="L43:M43"/>
    <mergeCell ref="N43:O43"/>
    <mergeCell ref="P43:S43"/>
    <mergeCell ref="T45:U45"/>
    <mergeCell ref="B46:D46"/>
    <mergeCell ref="F46:H46"/>
    <mergeCell ref="I46:K46"/>
    <mergeCell ref="L46:M46"/>
    <mergeCell ref="N46:O46"/>
    <mergeCell ref="P46:S46"/>
    <mergeCell ref="T46:U46"/>
    <mergeCell ref="B45:D45"/>
    <mergeCell ref="F45:H45"/>
    <mergeCell ref="I45:K45"/>
    <mergeCell ref="L45:M45"/>
    <mergeCell ref="N45:O45"/>
    <mergeCell ref="P45:S45"/>
    <mergeCell ref="T47:U47"/>
    <mergeCell ref="A48:E49"/>
    <mergeCell ref="G48:H48"/>
    <mergeCell ref="I48:K48"/>
    <mergeCell ref="L48:M48"/>
    <mergeCell ref="N48:O48"/>
    <mergeCell ref="P48:S48"/>
    <mergeCell ref="T48:U49"/>
    <mergeCell ref="F49:G49"/>
    <mergeCell ref="I49:J49"/>
    <mergeCell ref="B47:D47"/>
    <mergeCell ref="F47:H47"/>
    <mergeCell ref="I47:K47"/>
    <mergeCell ref="L47:M47"/>
    <mergeCell ref="N47:O47"/>
    <mergeCell ref="P47:S47"/>
    <mergeCell ref="T50:U50"/>
    <mergeCell ref="B51:D51"/>
    <mergeCell ref="F51:H51"/>
    <mergeCell ref="I51:K51"/>
    <mergeCell ref="L51:M51"/>
    <mergeCell ref="N51:O51"/>
    <mergeCell ref="P51:S51"/>
    <mergeCell ref="T51:U51"/>
    <mergeCell ref="P49:R49"/>
    <mergeCell ref="B50:D50"/>
    <mergeCell ref="F50:H50"/>
    <mergeCell ref="I50:K50"/>
    <mergeCell ref="L50:M50"/>
    <mergeCell ref="N50:O50"/>
    <mergeCell ref="P50:S50"/>
    <mergeCell ref="T52:U52"/>
    <mergeCell ref="B53:D53"/>
    <mergeCell ref="F53:H53"/>
    <mergeCell ref="I53:K53"/>
    <mergeCell ref="L53:M53"/>
    <mergeCell ref="N53:O53"/>
    <mergeCell ref="P53:S53"/>
    <mergeCell ref="T53:U53"/>
    <mergeCell ref="B52:D52"/>
    <mergeCell ref="F52:H52"/>
    <mergeCell ref="I52:K52"/>
    <mergeCell ref="L52:M52"/>
    <mergeCell ref="N52:O52"/>
    <mergeCell ref="P52:S52"/>
    <mergeCell ref="T54:U54"/>
    <mergeCell ref="B55:D55"/>
    <mergeCell ref="F55:H55"/>
    <mergeCell ref="I55:K55"/>
    <mergeCell ref="L55:M55"/>
    <mergeCell ref="N55:O55"/>
    <mergeCell ref="P55:S55"/>
    <mergeCell ref="T55:U55"/>
    <mergeCell ref="B54:D54"/>
    <mergeCell ref="F54:H54"/>
    <mergeCell ref="I54:K54"/>
    <mergeCell ref="L54:M54"/>
    <mergeCell ref="N54:O54"/>
    <mergeCell ref="P54:S54"/>
    <mergeCell ref="T56:U56"/>
    <mergeCell ref="B57:D57"/>
    <mergeCell ref="F57:H57"/>
    <mergeCell ref="I57:K57"/>
    <mergeCell ref="L57:M57"/>
    <mergeCell ref="N57:O57"/>
    <mergeCell ref="P57:S57"/>
    <mergeCell ref="T57:U57"/>
    <mergeCell ref="B56:D56"/>
    <mergeCell ref="F56:H56"/>
    <mergeCell ref="I56:K56"/>
    <mergeCell ref="L56:M56"/>
    <mergeCell ref="N56:O56"/>
    <mergeCell ref="P56:S56"/>
    <mergeCell ref="T58:U58"/>
    <mergeCell ref="B59:D59"/>
    <mergeCell ref="F59:H59"/>
    <mergeCell ref="I59:K59"/>
    <mergeCell ref="L59:M59"/>
    <mergeCell ref="N59:O59"/>
    <mergeCell ref="P59:S59"/>
    <mergeCell ref="T59:U59"/>
    <mergeCell ref="B58:D58"/>
    <mergeCell ref="F58:H58"/>
    <mergeCell ref="I58:K58"/>
    <mergeCell ref="L58:M58"/>
    <mergeCell ref="N58:O58"/>
    <mergeCell ref="P58:S58"/>
    <mergeCell ref="T60:U60"/>
    <mergeCell ref="B61:D61"/>
    <mergeCell ref="F61:H61"/>
    <mergeCell ref="I61:K61"/>
    <mergeCell ref="L61:M61"/>
    <mergeCell ref="N61:O61"/>
    <mergeCell ref="P61:S61"/>
    <mergeCell ref="T61:U61"/>
    <mergeCell ref="B60:D60"/>
    <mergeCell ref="F60:H60"/>
    <mergeCell ref="I60:K60"/>
    <mergeCell ref="L60:M60"/>
    <mergeCell ref="N60:O60"/>
    <mergeCell ref="P60:S60"/>
    <mergeCell ref="T62:U62"/>
    <mergeCell ref="B63:D63"/>
    <mergeCell ref="F63:H63"/>
    <mergeCell ref="I63:K63"/>
    <mergeCell ref="L63:M63"/>
    <mergeCell ref="N63:O63"/>
    <mergeCell ref="P63:S63"/>
    <mergeCell ref="T63:U63"/>
    <mergeCell ref="B62:D62"/>
    <mergeCell ref="F62:H62"/>
    <mergeCell ref="I62:K62"/>
    <mergeCell ref="L62:M62"/>
    <mergeCell ref="N62:O62"/>
    <mergeCell ref="P62:S62"/>
    <mergeCell ref="T64:U64"/>
    <mergeCell ref="B65:D65"/>
    <mergeCell ref="F65:H65"/>
    <mergeCell ref="I65:K65"/>
    <mergeCell ref="L65:M65"/>
    <mergeCell ref="N65:O65"/>
    <mergeCell ref="P65:S65"/>
    <mergeCell ref="T65:U65"/>
    <mergeCell ref="B64:D64"/>
    <mergeCell ref="F64:H64"/>
    <mergeCell ref="I64:K64"/>
    <mergeCell ref="L64:M64"/>
    <mergeCell ref="N64:O64"/>
    <mergeCell ref="P64:S64"/>
    <mergeCell ref="T66:U66"/>
    <mergeCell ref="B67:D67"/>
    <mergeCell ref="F67:H67"/>
    <mergeCell ref="I67:K67"/>
    <mergeCell ref="L67:M67"/>
    <mergeCell ref="N67:O67"/>
    <mergeCell ref="P67:S67"/>
    <mergeCell ref="T67:U67"/>
    <mergeCell ref="B66:D66"/>
    <mergeCell ref="F66:H66"/>
    <mergeCell ref="I66:K66"/>
    <mergeCell ref="L66:M66"/>
    <mergeCell ref="N66:O66"/>
    <mergeCell ref="P66:S66"/>
    <mergeCell ref="T68:U68"/>
    <mergeCell ref="B69:D69"/>
    <mergeCell ref="F69:H69"/>
    <mergeCell ref="I69:K69"/>
    <mergeCell ref="L69:M69"/>
    <mergeCell ref="N69:O69"/>
    <mergeCell ref="P69:S69"/>
    <mergeCell ref="T69:U69"/>
    <mergeCell ref="B68:D68"/>
    <mergeCell ref="F68:H68"/>
    <mergeCell ref="I68:K68"/>
    <mergeCell ref="L68:M68"/>
    <mergeCell ref="N68:O68"/>
    <mergeCell ref="P68:S68"/>
    <mergeCell ref="T70:U70"/>
    <mergeCell ref="B71:D71"/>
    <mergeCell ref="F71:H71"/>
    <mergeCell ref="I71:K71"/>
    <mergeCell ref="L71:M71"/>
    <mergeCell ref="N71:O71"/>
    <mergeCell ref="P71:S71"/>
    <mergeCell ref="T71:U71"/>
    <mergeCell ref="B70:D70"/>
    <mergeCell ref="F70:H70"/>
    <mergeCell ref="I70:K70"/>
    <mergeCell ref="L70:M70"/>
    <mergeCell ref="N70:O70"/>
    <mergeCell ref="P70:S70"/>
    <mergeCell ref="T72:U72"/>
    <mergeCell ref="B73:D73"/>
    <mergeCell ref="F73:H73"/>
    <mergeCell ref="I73:K73"/>
    <mergeCell ref="L73:M73"/>
    <mergeCell ref="N73:O73"/>
    <mergeCell ref="P73:S73"/>
    <mergeCell ref="T73:U73"/>
    <mergeCell ref="B72:D72"/>
    <mergeCell ref="F72:H72"/>
    <mergeCell ref="I72:K72"/>
    <mergeCell ref="L72:M72"/>
    <mergeCell ref="N72:O72"/>
    <mergeCell ref="P72:S72"/>
    <mergeCell ref="T74:U74"/>
    <mergeCell ref="B75:D75"/>
    <mergeCell ref="F75:H75"/>
    <mergeCell ref="I75:K75"/>
    <mergeCell ref="L75:M75"/>
    <mergeCell ref="N75:O75"/>
    <mergeCell ref="P75:S75"/>
    <mergeCell ref="T75:U75"/>
    <mergeCell ref="B74:D74"/>
    <mergeCell ref="F74:H74"/>
    <mergeCell ref="I74:K74"/>
    <mergeCell ref="L74:M74"/>
    <mergeCell ref="N74:O74"/>
    <mergeCell ref="P74:S74"/>
    <mergeCell ref="T76:U76"/>
    <mergeCell ref="B77:D77"/>
    <mergeCell ref="F77:H77"/>
    <mergeCell ref="I77:K77"/>
    <mergeCell ref="L77:M77"/>
    <mergeCell ref="N77:O77"/>
    <mergeCell ref="P77:S77"/>
    <mergeCell ref="T77:U77"/>
    <mergeCell ref="B76:D76"/>
    <mergeCell ref="F76:H76"/>
    <mergeCell ref="I76:K76"/>
    <mergeCell ref="L76:M76"/>
    <mergeCell ref="N76:O76"/>
    <mergeCell ref="P76:S76"/>
    <mergeCell ref="T78:U78"/>
    <mergeCell ref="B79:D79"/>
    <mergeCell ref="F79:H79"/>
    <mergeCell ref="I79:K79"/>
    <mergeCell ref="L79:M79"/>
    <mergeCell ref="N79:O79"/>
    <mergeCell ref="P79:S79"/>
    <mergeCell ref="T79:U79"/>
    <mergeCell ref="B78:D78"/>
    <mergeCell ref="F78:H78"/>
    <mergeCell ref="I78:K78"/>
    <mergeCell ref="L78:M78"/>
    <mergeCell ref="N78:O78"/>
    <mergeCell ref="P78:S78"/>
    <mergeCell ref="T80:U80"/>
    <mergeCell ref="B81:D81"/>
    <mergeCell ref="F81:H81"/>
    <mergeCell ref="I81:K81"/>
    <mergeCell ref="L81:M81"/>
    <mergeCell ref="N81:O81"/>
    <mergeCell ref="P81:S81"/>
    <mergeCell ref="T81:U81"/>
    <mergeCell ref="B80:D80"/>
    <mergeCell ref="F80:H80"/>
    <mergeCell ref="I80:K80"/>
    <mergeCell ref="L80:M80"/>
    <mergeCell ref="N80:O80"/>
    <mergeCell ref="P80:S80"/>
    <mergeCell ref="T82:U82"/>
    <mergeCell ref="B83:D83"/>
    <mergeCell ref="F83:H83"/>
    <mergeCell ref="I83:K83"/>
    <mergeCell ref="L83:M83"/>
    <mergeCell ref="N83:O83"/>
    <mergeCell ref="P83:S83"/>
    <mergeCell ref="T83:U83"/>
    <mergeCell ref="B82:D82"/>
    <mergeCell ref="F82:H82"/>
    <mergeCell ref="I82:K82"/>
    <mergeCell ref="L82:M82"/>
    <mergeCell ref="N82:O82"/>
    <mergeCell ref="P82:S82"/>
    <mergeCell ref="T84:U84"/>
    <mergeCell ref="B85:D85"/>
    <mergeCell ref="F85:H85"/>
    <mergeCell ref="I85:K85"/>
    <mergeCell ref="L85:M85"/>
    <mergeCell ref="N85:O85"/>
    <mergeCell ref="P85:S85"/>
    <mergeCell ref="T85:U85"/>
    <mergeCell ref="B84:D84"/>
    <mergeCell ref="F84:H84"/>
    <mergeCell ref="I84:K84"/>
    <mergeCell ref="L84:M84"/>
    <mergeCell ref="N84:O84"/>
    <mergeCell ref="P84:S84"/>
    <mergeCell ref="T86:U86"/>
    <mergeCell ref="B87:D87"/>
    <mergeCell ref="F87:H87"/>
    <mergeCell ref="I87:K87"/>
    <mergeCell ref="L87:M87"/>
    <mergeCell ref="N87:O87"/>
    <mergeCell ref="P87:S87"/>
    <mergeCell ref="T87:U87"/>
    <mergeCell ref="B86:D86"/>
    <mergeCell ref="F86:H86"/>
    <mergeCell ref="I86:K86"/>
    <mergeCell ref="L86:M86"/>
    <mergeCell ref="N86:O86"/>
    <mergeCell ref="P86:S86"/>
    <mergeCell ref="T88:U88"/>
    <mergeCell ref="B89:D89"/>
    <mergeCell ref="F89:H89"/>
    <mergeCell ref="I89:K89"/>
    <mergeCell ref="L89:M89"/>
    <mergeCell ref="N89:O89"/>
    <mergeCell ref="P89:S89"/>
    <mergeCell ref="T89:U89"/>
    <mergeCell ref="B88:D88"/>
    <mergeCell ref="F88:H88"/>
    <mergeCell ref="I88:K88"/>
    <mergeCell ref="L88:M88"/>
    <mergeCell ref="N88:O88"/>
    <mergeCell ref="P88:S88"/>
    <mergeCell ref="T92:U93"/>
    <mergeCell ref="F93:G93"/>
    <mergeCell ref="I93:J93"/>
    <mergeCell ref="P93:R93"/>
    <mergeCell ref="T90:U91"/>
    <mergeCell ref="F91:G91"/>
    <mergeCell ref="I91:J91"/>
    <mergeCell ref="P91:R91"/>
    <mergeCell ref="A92:E93"/>
    <mergeCell ref="G92:H92"/>
    <mergeCell ref="I92:K92"/>
    <mergeCell ref="L92:M92"/>
    <mergeCell ref="N92:O92"/>
    <mergeCell ref="P92:S92"/>
    <mergeCell ref="A90:E91"/>
    <mergeCell ref="G90:H90"/>
    <mergeCell ref="I90:K90"/>
    <mergeCell ref="L90:M90"/>
    <mergeCell ref="N90:O90"/>
    <mergeCell ref="P90:S90"/>
  </mergeCells>
  <printOptions/>
  <pageMargins left="0.7086614173228347" right="0" top="0.5118110236220472" bottom="0.1968503937007874" header="0.1968503937007874" footer="0.196850393700787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2:Z97"/>
  <sheetViews>
    <sheetView zoomScalePageLayoutView="0" workbookViewId="0" topLeftCell="A1">
      <selection activeCell="D5" sqref="D5:P5"/>
    </sheetView>
  </sheetViews>
  <sheetFormatPr defaultColWidth="9.140625" defaultRowHeight="15"/>
  <cols>
    <col min="1" max="1" width="4.140625" style="0" customWidth="1"/>
    <col min="2" max="2" width="9.57421875" style="0" customWidth="1"/>
    <col min="3" max="3" width="3.421875" style="0" customWidth="1"/>
    <col min="4" max="4" width="6.421875" style="0" customWidth="1"/>
    <col min="5" max="5" width="6.28125" style="0" customWidth="1"/>
    <col min="6" max="6" width="3.57421875" style="0" customWidth="1"/>
    <col min="7" max="7" width="3.140625" style="0" customWidth="1"/>
    <col min="8" max="8" width="3.57421875" style="0" customWidth="1"/>
    <col min="9" max="9" width="3.140625" style="0" customWidth="1"/>
    <col min="10" max="11" width="3.57421875" style="0" customWidth="1"/>
    <col min="12" max="12" width="7.140625" style="0" customWidth="1"/>
    <col min="13" max="13" width="2.8515625" style="0" customWidth="1"/>
    <col min="14" max="14" width="7.421875" style="0" customWidth="1"/>
    <col min="15" max="15" width="2.7109375" style="0" customWidth="1"/>
    <col min="16" max="16" width="2.421875" style="0" customWidth="1"/>
    <col min="17" max="17" width="3.00390625" style="0" customWidth="1"/>
    <col min="18" max="18" width="2.140625" style="0" customWidth="1"/>
    <col min="19" max="19" width="2.7109375" style="0" customWidth="1"/>
    <col min="20" max="20" width="2.8515625" style="0" customWidth="1"/>
    <col min="21" max="21" width="14.7109375" style="0" customWidth="1"/>
    <col min="22" max="22" width="1.1484375" style="0" customWidth="1"/>
    <col min="23" max="23" width="1.28515625" style="0" customWidth="1"/>
  </cols>
  <sheetData>
    <row r="1" ht="20.25" customHeight="1"/>
    <row r="2" spans="1:26" ht="22.5" customHeight="1">
      <c r="A2" s="1"/>
      <c r="B2" s="1"/>
      <c r="C2" s="1"/>
      <c r="D2" s="1"/>
      <c r="E2" s="1"/>
      <c r="F2" s="1"/>
      <c r="G2" s="1"/>
      <c r="H2" s="1"/>
      <c r="I2" s="1"/>
      <c r="J2" s="1"/>
      <c r="K2" s="1"/>
      <c r="L2" s="1"/>
      <c r="M2" s="1"/>
      <c r="N2" s="1"/>
      <c r="O2" s="1"/>
      <c r="P2" s="1"/>
      <c r="Q2" s="1"/>
      <c r="R2" s="2"/>
      <c r="S2" s="2"/>
      <c r="T2" s="2"/>
      <c r="U2" s="3" t="s">
        <v>0</v>
      </c>
      <c r="V2" s="1"/>
      <c r="W2" s="1"/>
      <c r="X2" s="1"/>
      <c r="Y2" s="1"/>
      <c r="Z2" s="4"/>
    </row>
    <row r="3" spans="1:26" ht="17.25" customHeight="1">
      <c r="A3" s="2"/>
      <c r="B3" s="5"/>
      <c r="C3" s="343"/>
      <c r="D3" s="344"/>
      <c r="E3" s="344"/>
      <c r="F3" s="344"/>
      <c r="G3" s="344"/>
      <c r="H3" s="344"/>
      <c r="I3" s="344"/>
      <c r="J3" s="344"/>
      <c r="K3" s="344"/>
      <c r="L3" s="344"/>
      <c r="M3" s="344"/>
      <c r="N3" s="344"/>
      <c r="O3" s="344"/>
      <c r="P3" s="344"/>
      <c r="Q3" s="2"/>
      <c r="R3" s="2"/>
      <c r="S3" s="2"/>
      <c r="T3" s="2"/>
      <c r="U3" s="3"/>
      <c r="V3" s="2"/>
      <c r="W3" s="2"/>
      <c r="X3" s="2"/>
      <c r="Y3" s="2"/>
      <c r="Z3" s="2"/>
    </row>
    <row r="4" spans="1:26" ht="26.25" customHeight="1">
      <c r="A4" s="345" t="s">
        <v>1</v>
      </c>
      <c r="B4" s="345"/>
      <c r="C4" s="345"/>
      <c r="D4" s="345"/>
      <c r="E4" s="345"/>
      <c r="F4" s="345"/>
      <c r="G4" s="345"/>
      <c r="H4" s="345"/>
      <c r="I4" s="345"/>
      <c r="J4" s="345"/>
      <c r="K4" s="345"/>
      <c r="L4" s="345"/>
      <c r="M4" s="345"/>
      <c r="N4" s="345"/>
      <c r="O4" s="345"/>
      <c r="P4" s="345"/>
      <c r="Q4" s="345"/>
      <c r="R4" s="345"/>
      <c r="S4" s="345"/>
      <c r="T4" s="345"/>
      <c r="U4" s="345"/>
      <c r="V4" s="2"/>
      <c r="W4" s="2"/>
      <c r="X4" s="2"/>
      <c r="Y4" s="2"/>
      <c r="Z4" s="2"/>
    </row>
    <row r="5" spans="1:26" ht="26.25" customHeight="1">
      <c r="A5" s="6" t="s">
        <v>2</v>
      </c>
      <c r="B5" s="6"/>
      <c r="C5" s="7"/>
      <c r="D5" s="346"/>
      <c r="E5" s="346"/>
      <c r="F5" s="346"/>
      <c r="G5" s="346"/>
      <c r="H5" s="346"/>
      <c r="I5" s="346"/>
      <c r="J5" s="346"/>
      <c r="K5" s="346"/>
      <c r="L5" s="346"/>
      <c r="M5" s="346"/>
      <c r="N5" s="346"/>
      <c r="O5" s="346"/>
      <c r="P5" s="346"/>
      <c r="Q5" s="8" t="s">
        <v>3</v>
      </c>
      <c r="R5" s="9"/>
      <c r="S5" s="8"/>
      <c r="T5" s="8"/>
      <c r="U5" s="8"/>
      <c r="V5" s="2"/>
      <c r="W5" s="2"/>
      <c r="X5" s="2"/>
      <c r="Y5" s="2"/>
      <c r="Z5" s="2"/>
    </row>
    <row r="6" spans="1:26" ht="18.75" customHeight="1">
      <c r="A6" s="10" t="s">
        <v>4</v>
      </c>
      <c r="B6" s="11"/>
      <c r="C6" s="11"/>
      <c r="D6" s="11"/>
      <c r="E6" s="11" t="s">
        <v>5</v>
      </c>
      <c r="F6" s="6"/>
      <c r="G6" s="11" t="s">
        <v>6</v>
      </c>
      <c r="H6" s="6"/>
      <c r="I6" s="12" t="s">
        <v>7</v>
      </c>
      <c r="J6" s="6"/>
      <c r="K6" s="12" t="s">
        <v>8</v>
      </c>
      <c r="L6" s="7"/>
      <c r="M6" s="7"/>
      <c r="N6" s="7"/>
      <c r="O6" s="11"/>
      <c r="P6" s="11"/>
      <c r="Q6" s="11"/>
      <c r="R6" s="11"/>
      <c r="S6" s="11"/>
      <c r="T6" s="11"/>
      <c r="U6" s="10"/>
      <c r="V6" s="2"/>
      <c r="W6" s="2"/>
      <c r="X6" s="2"/>
      <c r="Y6" s="2"/>
      <c r="Z6" s="2"/>
    </row>
    <row r="7" spans="1:26" ht="18.75" customHeight="1">
      <c r="A7" s="6" t="s">
        <v>9</v>
      </c>
      <c r="B7" s="6"/>
      <c r="C7" s="6"/>
      <c r="D7" s="6"/>
      <c r="E7" s="11" t="s">
        <v>5</v>
      </c>
      <c r="F7" s="6"/>
      <c r="G7" s="11" t="s">
        <v>6</v>
      </c>
      <c r="H7" s="6"/>
      <c r="I7" s="12" t="s">
        <v>7</v>
      </c>
      <c r="J7" s="6"/>
      <c r="K7" s="12" t="s">
        <v>8</v>
      </c>
      <c r="L7" s="7"/>
      <c r="M7" s="3"/>
      <c r="N7" s="7"/>
      <c r="O7" s="9"/>
      <c r="P7" s="12"/>
      <c r="Q7" s="12"/>
      <c r="R7" s="12"/>
      <c r="S7" s="12"/>
      <c r="T7" s="12"/>
      <c r="U7" s="13"/>
      <c r="V7" s="1"/>
      <c r="W7" s="1"/>
      <c r="X7" s="2"/>
      <c r="Y7" s="1"/>
      <c r="Z7" s="1"/>
    </row>
    <row r="8" spans="1:26" ht="18.75" customHeight="1">
      <c r="A8" s="6" t="s">
        <v>10</v>
      </c>
      <c r="B8" s="6"/>
      <c r="C8" s="6"/>
      <c r="D8" s="6"/>
      <c r="E8" s="11" t="s">
        <v>5</v>
      </c>
      <c r="F8" s="6"/>
      <c r="G8" s="11" t="s">
        <v>6</v>
      </c>
      <c r="H8" s="6"/>
      <c r="I8" s="12" t="s">
        <v>7</v>
      </c>
      <c r="J8" s="6"/>
      <c r="K8" s="12" t="s">
        <v>8</v>
      </c>
      <c r="L8" s="7"/>
      <c r="M8" s="3"/>
      <c r="N8" s="7"/>
      <c r="O8" s="9"/>
      <c r="P8" s="12"/>
      <c r="Q8" s="12"/>
      <c r="R8" s="12"/>
      <c r="S8" s="12"/>
      <c r="T8" s="12"/>
      <c r="U8" s="13"/>
      <c r="V8" s="1"/>
      <c r="W8" s="1"/>
      <c r="X8" s="2"/>
      <c r="Y8" s="1"/>
      <c r="Z8" s="1"/>
    </row>
    <row r="9" spans="1:26" ht="18.75" customHeight="1" thickBot="1">
      <c r="A9" s="13" t="s">
        <v>11</v>
      </c>
      <c r="B9" s="45"/>
      <c r="C9" s="45"/>
      <c r="D9" s="45"/>
      <c r="E9" s="45"/>
      <c r="F9" s="45"/>
      <c r="G9" s="45"/>
      <c r="H9" s="45"/>
      <c r="I9" s="13"/>
      <c r="J9" s="13"/>
      <c r="K9" s="15"/>
      <c r="L9" s="15"/>
      <c r="M9" s="15"/>
      <c r="N9" s="15"/>
      <c r="O9" s="15"/>
      <c r="P9" s="15"/>
      <c r="Q9" s="15"/>
      <c r="R9" s="15"/>
      <c r="S9" s="15"/>
      <c r="T9" s="15"/>
      <c r="U9" s="2"/>
      <c r="V9" s="1"/>
      <c r="W9" s="1"/>
      <c r="X9" s="2"/>
      <c r="Y9" s="1"/>
      <c r="Z9" s="1"/>
    </row>
    <row r="10" spans="1:26" ht="18.75" customHeight="1" thickBot="1">
      <c r="A10" s="45"/>
      <c r="B10" s="329" t="s">
        <v>12</v>
      </c>
      <c r="C10" s="330"/>
      <c r="D10" s="330"/>
      <c r="E10" s="331"/>
      <c r="F10" s="332"/>
      <c r="G10" s="333"/>
      <c r="H10" s="16" t="s">
        <v>13</v>
      </c>
      <c r="I10" s="17"/>
      <c r="J10" s="347" t="s">
        <v>14</v>
      </c>
      <c r="K10" s="348"/>
      <c r="L10" s="348"/>
      <c r="M10" s="348"/>
      <c r="N10" s="348"/>
      <c r="O10" s="348"/>
      <c r="P10" s="348"/>
      <c r="Q10" s="348"/>
      <c r="R10" s="348"/>
      <c r="S10" s="348"/>
      <c r="T10" s="348"/>
      <c r="U10" s="349"/>
      <c r="V10" s="1"/>
      <c r="W10" s="1"/>
      <c r="X10" s="2"/>
      <c r="Y10" s="1"/>
      <c r="Z10" s="1"/>
    </row>
    <row r="11" spans="1:26" ht="18.75" customHeight="1" thickBot="1">
      <c r="A11" s="45"/>
      <c r="B11" s="353" t="s">
        <v>15</v>
      </c>
      <c r="C11" s="354"/>
      <c r="D11" s="354"/>
      <c r="E11" s="355"/>
      <c r="F11" s="332"/>
      <c r="G11" s="333"/>
      <c r="H11" s="16" t="s">
        <v>13</v>
      </c>
      <c r="I11" s="17"/>
      <c r="J11" s="350"/>
      <c r="K11" s="351"/>
      <c r="L11" s="351"/>
      <c r="M11" s="351"/>
      <c r="N11" s="351"/>
      <c r="O11" s="351"/>
      <c r="P11" s="351"/>
      <c r="Q11" s="351"/>
      <c r="R11" s="351"/>
      <c r="S11" s="351"/>
      <c r="T11" s="351"/>
      <c r="U11" s="352"/>
      <c r="V11" s="1"/>
      <c r="W11" s="1"/>
      <c r="X11" s="2"/>
      <c r="Y11" s="1"/>
      <c r="Z11" s="1"/>
    </row>
    <row r="12" spans="1:26" ht="18.75" customHeight="1" thickBot="1">
      <c r="A12" s="45"/>
      <c r="B12" s="329" t="s">
        <v>16</v>
      </c>
      <c r="C12" s="330"/>
      <c r="D12" s="330"/>
      <c r="E12" s="331"/>
      <c r="F12" s="332"/>
      <c r="G12" s="333"/>
      <c r="H12" s="16" t="s">
        <v>13</v>
      </c>
      <c r="I12" s="17"/>
      <c r="J12" s="334"/>
      <c r="K12" s="335"/>
      <c r="L12" s="335"/>
      <c r="M12" s="335"/>
      <c r="N12" s="335"/>
      <c r="O12" s="335"/>
      <c r="P12" s="335"/>
      <c r="Q12" s="335"/>
      <c r="R12" s="335"/>
      <c r="S12" s="335"/>
      <c r="T12" s="335"/>
      <c r="U12" s="336"/>
      <c r="V12" s="1"/>
      <c r="W12" s="1"/>
      <c r="X12" s="2"/>
      <c r="Y12" s="1"/>
      <c r="Z12" s="1"/>
    </row>
    <row r="13" spans="1:26" ht="18.75" customHeight="1" thickBot="1">
      <c r="A13" s="45"/>
      <c r="B13" s="329" t="s">
        <v>17</v>
      </c>
      <c r="C13" s="330"/>
      <c r="D13" s="330"/>
      <c r="E13" s="331"/>
      <c r="F13" s="332"/>
      <c r="G13" s="333"/>
      <c r="H13" s="16" t="s">
        <v>13</v>
      </c>
      <c r="I13" s="17"/>
      <c r="J13" s="334"/>
      <c r="K13" s="335"/>
      <c r="L13" s="335"/>
      <c r="M13" s="335"/>
      <c r="N13" s="335"/>
      <c r="O13" s="335"/>
      <c r="P13" s="335"/>
      <c r="Q13" s="335"/>
      <c r="R13" s="335"/>
      <c r="S13" s="335"/>
      <c r="T13" s="335"/>
      <c r="U13" s="336"/>
      <c r="V13" s="1"/>
      <c r="W13" s="1"/>
      <c r="X13" s="2"/>
      <c r="Y13" s="1"/>
      <c r="Z13" s="1"/>
    </row>
    <row r="14" spans="1:26" ht="18.75" customHeight="1" thickBot="1">
      <c r="A14" s="45"/>
      <c r="B14" s="340" t="s">
        <v>18</v>
      </c>
      <c r="C14" s="341"/>
      <c r="D14" s="341"/>
      <c r="E14" s="342"/>
      <c r="F14" s="332"/>
      <c r="G14" s="333"/>
      <c r="H14" s="16" t="s">
        <v>19</v>
      </c>
      <c r="I14" s="18"/>
      <c r="J14" s="337"/>
      <c r="K14" s="338"/>
      <c r="L14" s="338"/>
      <c r="M14" s="338"/>
      <c r="N14" s="338"/>
      <c r="O14" s="338"/>
      <c r="P14" s="338"/>
      <c r="Q14" s="338"/>
      <c r="R14" s="338"/>
      <c r="S14" s="338"/>
      <c r="T14" s="338"/>
      <c r="U14" s="339"/>
      <c r="V14" s="1"/>
      <c r="W14" s="1"/>
      <c r="X14" s="2"/>
      <c r="Y14" s="1"/>
      <c r="Z14" s="1"/>
    </row>
    <row r="15" spans="1:26" ht="14.25" customHeight="1">
      <c r="A15" s="19"/>
      <c r="B15" s="20"/>
      <c r="C15" s="20"/>
      <c r="D15" s="21"/>
      <c r="E15" s="22"/>
      <c r="F15" s="22"/>
      <c r="G15" s="23"/>
      <c r="H15" s="45"/>
      <c r="I15" s="13"/>
      <c r="J15" s="13"/>
      <c r="K15" s="13"/>
      <c r="L15" s="13"/>
      <c r="M15" s="13"/>
      <c r="N15" s="13"/>
      <c r="O15" s="13"/>
      <c r="P15" s="13"/>
      <c r="Q15" s="13"/>
      <c r="R15" s="13"/>
      <c r="S15" s="13"/>
      <c r="T15" s="13"/>
      <c r="U15" s="13"/>
      <c r="V15" s="1"/>
      <c r="W15" s="1"/>
      <c r="X15" s="2"/>
      <c r="Y15" s="1"/>
      <c r="Z15" s="1"/>
    </row>
    <row r="16" spans="1:26" ht="18.75" customHeight="1" thickBot="1">
      <c r="A16" s="19" t="s">
        <v>20</v>
      </c>
      <c r="B16" s="24"/>
      <c r="C16" s="24"/>
      <c r="D16" s="24"/>
      <c r="E16" s="24"/>
      <c r="F16" s="24"/>
      <c r="G16" s="25"/>
      <c r="H16" s="26"/>
      <c r="I16" s="17"/>
      <c r="J16" s="17"/>
      <c r="K16" s="19" t="s">
        <v>21</v>
      </c>
      <c r="L16" s="13"/>
      <c r="M16" s="27"/>
      <c r="N16" s="13"/>
      <c r="O16" s="13"/>
      <c r="P16" s="24"/>
      <c r="Q16" s="24"/>
      <c r="R16" s="25"/>
      <c r="S16" s="26"/>
      <c r="T16" s="13"/>
      <c r="U16" s="13"/>
      <c r="V16" s="1"/>
      <c r="W16" s="1"/>
      <c r="X16" s="2"/>
      <c r="Y16" s="1"/>
      <c r="Z16" s="1"/>
    </row>
    <row r="17" spans="1:26" ht="18.75" customHeight="1" thickBot="1">
      <c r="A17" s="45"/>
      <c r="B17" s="329" t="s">
        <v>22</v>
      </c>
      <c r="C17" s="330"/>
      <c r="D17" s="330"/>
      <c r="E17" s="331"/>
      <c r="F17" s="356"/>
      <c r="G17" s="357"/>
      <c r="H17" s="16" t="s">
        <v>13</v>
      </c>
      <c r="I17" s="17"/>
      <c r="J17" s="17"/>
      <c r="K17" s="28"/>
      <c r="L17" s="29" t="s">
        <v>23</v>
      </c>
      <c r="M17" s="30"/>
      <c r="N17" s="30"/>
      <c r="O17" s="30"/>
      <c r="P17" s="31"/>
      <c r="Q17" s="359">
        <f>P93</f>
        <v>0</v>
      </c>
      <c r="R17" s="360"/>
      <c r="S17" s="360"/>
      <c r="T17" s="16" t="s">
        <v>13</v>
      </c>
      <c r="U17" s="32"/>
      <c r="V17" s="1"/>
      <c r="W17" s="1"/>
      <c r="X17" s="2"/>
      <c r="Y17" s="1"/>
      <c r="Z17" s="1"/>
    </row>
    <row r="18" spans="1:24" ht="18.75" customHeight="1" thickBot="1">
      <c r="A18" s="45"/>
      <c r="B18" s="353" t="s">
        <v>24</v>
      </c>
      <c r="C18" s="354"/>
      <c r="D18" s="354"/>
      <c r="E18" s="355"/>
      <c r="F18" s="356"/>
      <c r="G18" s="357"/>
      <c r="H18" s="16" t="s">
        <v>13</v>
      </c>
      <c r="I18" s="17"/>
      <c r="J18" s="17"/>
      <c r="K18" s="28"/>
      <c r="L18" s="29" t="s">
        <v>25</v>
      </c>
      <c r="M18" s="30"/>
      <c r="N18" s="30"/>
      <c r="O18" s="30"/>
      <c r="P18" s="31"/>
      <c r="Q18" s="359">
        <f>N93</f>
        <v>0</v>
      </c>
      <c r="R18" s="360"/>
      <c r="S18" s="360"/>
      <c r="T18" s="16" t="s">
        <v>13</v>
      </c>
      <c r="U18" s="32"/>
      <c r="V18" s="1"/>
      <c r="W18" s="1"/>
      <c r="X18" s="2"/>
    </row>
    <row r="19" spans="1:24" ht="18.75" customHeight="1" thickBot="1">
      <c r="A19" s="45"/>
      <c r="B19" s="329" t="s">
        <v>26</v>
      </c>
      <c r="C19" s="330"/>
      <c r="D19" s="330"/>
      <c r="E19" s="331"/>
      <c r="F19" s="356"/>
      <c r="G19" s="357"/>
      <c r="H19" s="16" t="s">
        <v>13</v>
      </c>
      <c r="I19" s="17"/>
      <c r="J19" s="17"/>
      <c r="K19" s="28"/>
      <c r="L19" s="29" t="s">
        <v>27</v>
      </c>
      <c r="M19" s="30"/>
      <c r="N19" s="30"/>
      <c r="O19" s="30"/>
      <c r="P19" s="31"/>
      <c r="Q19" s="358">
        <f>Q17+Q18</f>
        <v>0</v>
      </c>
      <c r="R19" s="357"/>
      <c r="S19" s="357"/>
      <c r="T19" s="16" t="s">
        <v>13</v>
      </c>
      <c r="U19" s="32"/>
      <c r="V19" s="1"/>
      <c r="W19" s="1"/>
      <c r="X19" s="2"/>
    </row>
    <row r="20" spans="1:24" ht="18.75" customHeight="1" thickBot="1">
      <c r="A20" s="45"/>
      <c r="B20" s="329" t="s">
        <v>17</v>
      </c>
      <c r="C20" s="330"/>
      <c r="D20" s="330"/>
      <c r="E20" s="331"/>
      <c r="F20" s="356"/>
      <c r="G20" s="357"/>
      <c r="H20" s="16" t="s">
        <v>13</v>
      </c>
      <c r="I20" s="17"/>
      <c r="J20" s="17"/>
      <c r="K20" s="28"/>
      <c r="L20" s="29" t="s">
        <v>28</v>
      </c>
      <c r="M20" s="30"/>
      <c r="N20" s="30"/>
      <c r="O20" s="30"/>
      <c r="P20" s="31"/>
      <c r="Q20" s="359">
        <f>F93</f>
        <v>0</v>
      </c>
      <c r="R20" s="360"/>
      <c r="S20" s="360"/>
      <c r="T20" s="16" t="s">
        <v>13</v>
      </c>
      <c r="U20" s="32"/>
      <c r="V20" s="1"/>
      <c r="W20" s="1"/>
      <c r="X20" s="2"/>
    </row>
    <row r="21" spans="1:24" ht="18.75" customHeight="1" thickBot="1">
      <c r="A21" s="45"/>
      <c r="B21" s="340" t="s">
        <v>29</v>
      </c>
      <c r="C21" s="341"/>
      <c r="D21" s="341"/>
      <c r="E21" s="342"/>
      <c r="F21" s="356"/>
      <c r="G21" s="357"/>
      <c r="H21" s="16" t="s">
        <v>19</v>
      </c>
      <c r="I21" s="18"/>
      <c r="J21" s="13"/>
      <c r="K21" s="33"/>
      <c r="L21" s="29" t="s">
        <v>30</v>
      </c>
      <c r="M21" s="30"/>
      <c r="N21" s="30"/>
      <c r="O21" s="30"/>
      <c r="P21" s="31"/>
      <c r="Q21" s="361">
        <f>Q20-Q19</f>
        <v>0</v>
      </c>
      <c r="R21" s="330"/>
      <c r="S21" s="330"/>
      <c r="T21" s="16" t="s">
        <v>19</v>
      </c>
      <c r="U21" s="13"/>
      <c r="V21" s="1"/>
      <c r="W21" s="1"/>
      <c r="X21" s="2"/>
    </row>
    <row r="22" spans="1:24" ht="9" customHeight="1" thickBot="1">
      <c r="A22" s="6"/>
      <c r="B22" s="6"/>
      <c r="C22" s="6"/>
      <c r="D22" s="6"/>
      <c r="E22" s="11"/>
      <c r="F22" s="6"/>
      <c r="G22" s="11"/>
      <c r="H22" s="6"/>
      <c r="I22" s="12"/>
      <c r="J22" s="12"/>
      <c r="K22" s="12"/>
      <c r="L22" s="7"/>
      <c r="M22" s="3"/>
      <c r="N22" s="7"/>
      <c r="O22" s="9"/>
      <c r="P22" s="12"/>
      <c r="Q22" s="12"/>
      <c r="R22" s="12"/>
      <c r="S22" s="12"/>
      <c r="T22" s="12"/>
      <c r="U22" s="13"/>
      <c r="V22" s="1"/>
      <c r="W22" s="1"/>
      <c r="X22" s="2"/>
    </row>
    <row r="23" spans="1:24" ht="15" customHeight="1">
      <c r="A23" s="362" t="s">
        <v>31</v>
      </c>
      <c r="B23" s="364" t="s">
        <v>32</v>
      </c>
      <c r="C23" s="365"/>
      <c r="D23" s="366"/>
      <c r="E23" s="34"/>
      <c r="F23" s="374" t="s">
        <v>33</v>
      </c>
      <c r="G23" s="375"/>
      <c r="H23" s="375"/>
      <c r="I23" s="35"/>
      <c r="J23" s="35"/>
      <c r="K23" s="35"/>
      <c r="L23" s="36"/>
      <c r="M23" s="36"/>
      <c r="N23" s="36"/>
      <c r="O23" s="37"/>
      <c r="P23" s="374" t="s">
        <v>34</v>
      </c>
      <c r="Q23" s="376"/>
      <c r="R23" s="376"/>
      <c r="S23" s="376"/>
      <c r="T23" s="374" t="s">
        <v>35</v>
      </c>
      <c r="U23" s="383"/>
      <c r="V23" s="1"/>
      <c r="W23" s="1"/>
      <c r="X23" s="1"/>
    </row>
    <row r="24" spans="1:24" ht="15" customHeight="1">
      <c r="A24" s="363"/>
      <c r="B24" s="367"/>
      <c r="C24" s="368"/>
      <c r="D24" s="369"/>
      <c r="E24" s="38"/>
      <c r="F24" s="39"/>
      <c r="G24" s="40"/>
      <c r="H24" s="40"/>
      <c r="I24" s="41"/>
      <c r="J24" s="42"/>
      <c r="K24" s="43"/>
      <c r="L24" s="384" t="s">
        <v>36</v>
      </c>
      <c r="M24" s="385"/>
      <c r="N24" s="385"/>
      <c r="O24" s="386"/>
      <c r="P24" s="387"/>
      <c r="Q24" s="388"/>
      <c r="R24" s="388"/>
      <c r="S24" s="389"/>
      <c r="T24" s="390" t="s">
        <v>37</v>
      </c>
      <c r="U24" s="391"/>
      <c r="V24" s="1"/>
      <c r="W24" s="1"/>
      <c r="X24" s="1"/>
    </row>
    <row r="25" spans="1:24" ht="13.5">
      <c r="A25" s="363"/>
      <c r="B25" s="370"/>
      <c r="C25" s="369"/>
      <c r="D25" s="371"/>
      <c r="E25" s="44"/>
      <c r="F25" s="395" t="s">
        <v>38</v>
      </c>
      <c r="G25" s="389"/>
      <c r="H25" s="396"/>
      <c r="I25" s="397" t="s">
        <v>39</v>
      </c>
      <c r="J25" s="398"/>
      <c r="K25" s="399"/>
      <c r="L25" s="400" t="s">
        <v>40</v>
      </c>
      <c r="M25" s="401"/>
      <c r="N25" s="400" t="s">
        <v>41</v>
      </c>
      <c r="O25" s="402"/>
      <c r="P25" s="403" t="s">
        <v>42</v>
      </c>
      <c r="Q25" s="404"/>
      <c r="R25" s="404"/>
      <c r="S25" s="405"/>
      <c r="T25" s="392"/>
      <c r="U25" s="391"/>
      <c r="V25" s="1"/>
      <c r="W25" s="1"/>
      <c r="X25" s="1"/>
    </row>
    <row r="26" spans="1:24" ht="24.75" customHeight="1">
      <c r="A26" s="363"/>
      <c r="B26" s="370"/>
      <c r="C26" s="369"/>
      <c r="D26" s="371"/>
      <c r="E26" s="377" t="s">
        <v>43</v>
      </c>
      <c r="F26" s="367" t="s">
        <v>44</v>
      </c>
      <c r="G26" s="368"/>
      <c r="H26" s="408"/>
      <c r="I26" s="379" t="s">
        <v>45</v>
      </c>
      <c r="J26" s="380"/>
      <c r="K26" s="381"/>
      <c r="L26" s="379" t="s">
        <v>46</v>
      </c>
      <c r="M26" s="382"/>
      <c r="N26" s="379" t="s">
        <v>47</v>
      </c>
      <c r="O26" s="382"/>
      <c r="P26" s="406"/>
      <c r="Q26" s="407"/>
      <c r="R26" s="407"/>
      <c r="S26" s="407"/>
      <c r="T26" s="393"/>
      <c r="U26" s="394"/>
      <c r="V26" s="1"/>
      <c r="W26" s="1"/>
      <c r="X26" s="1"/>
    </row>
    <row r="27" spans="1:24" ht="17.25" customHeight="1" thickBot="1">
      <c r="A27" s="46"/>
      <c r="B27" s="372"/>
      <c r="C27" s="373"/>
      <c r="D27" s="373"/>
      <c r="E27" s="378"/>
      <c r="F27" s="427" t="s">
        <v>48</v>
      </c>
      <c r="G27" s="428"/>
      <c r="H27" s="429"/>
      <c r="I27" s="430" t="s">
        <v>49</v>
      </c>
      <c r="J27" s="431"/>
      <c r="K27" s="432"/>
      <c r="L27" s="430" t="s">
        <v>50</v>
      </c>
      <c r="M27" s="432"/>
      <c r="N27" s="430" t="s">
        <v>50</v>
      </c>
      <c r="O27" s="433"/>
      <c r="P27" s="434" t="s">
        <v>48</v>
      </c>
      <c r="Q27" s="431"/>
      <c r="R27" s="431"/>
      <c r="S27" s="435"/>
      <c r="T27" s="409"/>
      <c r="U27" s="410"/>
      <c r="V27" s="1"/>
      <c r="W27" s="1"/>
      <c r="X27" s="1"/>
    </row>
    <row r="28" spans="1:24" ht="18.75" customHeight="1" thickTop="1">
      <c r="A28" s="47">
        <v>1</v>
      </c>
      <c r="B28" s="411"/>
      <c r="C28" s="412"/>
      <c r="D28" s="413"/>
      <c r="E28" s="48"/>
      <c r="F28" s="414"/>
      <c r="G28" s="415"/>
      <c r="H28" s="416"/>
      <c r="I28" s="417"/>
      <c r="J28" s="418"/>
      <c r="K28" s="419"/>
      <c r="L28" s="420"/>
      <c r="M28" s="421"/>
      <c r="N28" s="417"/>
      <c r="O28" s="418"/>
      <c r="P28" s="422"/>
      <c r="Q28" s="423"/>
      <c r="R28" s="423"/>
      <c r="S28" s="424"/>
      <c r="T28" s="425"/>
      <c r="U28" s="426"/>
      <c r="V28" s="1"/>
      <c r="W28" s="1"/>
      <c r="X28" s="1"/>
    </row>
    <row r="29" spans="1:24" ht="18.75" customHeight="1">
      <c r="A29" s="49">
        <v>2</v>
      </c>
      <c r="B29" s="438"/>
      <c r="C29" s="439"/>
      <c r="D29" s="440"/>
      <c r="E29" s="48"/>
      <c r="F29" s="414"/>
      <c r="G29" s="415"/>
      <c r="H29" s="416"/>
      <c r="I29" s="420"/>
      <c r="J29" s="441"/>
      <c r="K29" s="421"/>
      <c r="L29" s="420"/>
      <c r="M29" s="421"/>
      <c r="N29" s="420"/>
      <c r="O29" s="441"/>
      <c r="P29" s="442"/>
      <c r="Q29" s="443"/>
      <c r="R29" s="443"/>
      <c r="S29" s="443"/>
      <c r="T29" s="436"/>
      <c r="U29" s="437"/>
      <c r="V29" s="1"/>
      <c r="W29" s="1"/>
      <c r="X29" s="1"/>
    </row>
    <row r="30" spans="1:24" ht="18.75" customHeight="1">
      <c r="A30" s="49">
        <v>3</v>
      </c>
      <c r="B30" s="438"/>
      <c r="C30" s="439"/>
      <c r="D30" s="440"/>
      <c r="E30" s="48"/>
      <c r="F30" s="414"/>
      <c r="G30" s="415"/>
      <c r="H30" s="416"/>
      <c r="I30" s="420"/>
      <c r="J30" s="441"/>
      <c r="K30" s="421"/>
      <c r="L30" s="420"/>
      <c r="M30" s="421"/>
      <c r="N30" s="420"/>
      <c r="O30" s="441"/>
      <c r="P30" s="442"/>
      <c r="Q30" s="443"/>
      <c r="R30" s="443"/>
      <c r="S30" s="443"/>
      <c r="T30" s="436"/>
      <c r="U30" s="437"/>
      <c r="V30" s="1"/>
      <c r="W30" s="1"/>
      <c r="X30" s="1"/>
    </row>
    <row r="31" spans="1:24" ht="18.75" customHeight="1">
      <c r="A31" s="49">
        <v>4</v>
      </c>
      <c r="B31" s="438"/>
      <c r="C31" s="439"/>
      <c r="D31" s="440"/>
      <c r="E31" s="48"/>
      <c r="F31" s="414"/>
      <c r="G31" s="415"/>
      <c r="H31" s="416"/>
      <c r="I31" s="420"/>
      <c r="J31" s="441"/>
      <c r="K31" s="421"/>
      <c r="L31" s="420"/>
      <c r="M31" s="421"/>
      <c r="N31" s="420"/>
      <c r="O31" s="441"/>
      <c r="P31" s="442"/>
      <c r="Q31" s="443"/>
      <c r="R31" s="443"/>
      <c r="S31" s="443"/>
      <c r="T31" s="436"/>
      <c r="U31" s="437"/>
      <c r="V31" s="1"/>
      <c r="W31" s="1"/>
      <c r="X31" s="1"/>
    </row>
    <row r="32" spans="1:24" ht="18.75" customHeight="1">
      <c r="A32" s="49">
        <v>5</v>
      </c>
      <c r="B32" s="438"/>
      <c r="C32" s="439"/>
      <c r="D32" s="440"/>
      <c r="E32" s="48"/>
      <c r="F32" s="414"/>
      <c r="G32" s="415"/>
      <c r="H32" s="416"/>
      <c r="I32" s="420"/>
      <c r="J32" s="441"/>
      <c r="K32" s="421"/>
      <c r="L32" s="420"/>
      <c r="M32" s="421"/>
      <c r="N32" s="420"/>
      <c r="O32" s="441"/>
      <c r="P32" s="442"/>
      <c r="Q32" s="443"/>
      <c r="R32" s="443"/>
      <c r="S32" s="443"/>
      <c r="T32" s="436"/>
      <c r="U32" s="437"/>
      <c r="V32" s="1"/>
      <c r="W32" s="1"/>
      <c r="X32" s="1"/>
    </row>
    <row r="33" spans="1:24" ht="18.75" customHeight="1">
      <c r="A33" s="49">
        <v>6</v>
      </c>
      <c r="B33" s="438"/>
      <c r="C33" s="439"/>
      <c r="D33" s="440"/>
      <c r="E33" s="48"/>
      <c r="F33" s="414"/>
      <c r="G33" s="415"/>
      <c r="H33" s="416"/>
      <c r="I33" s="420"/>
      <c r="J33" s="441"/>
      <c r="K33" s="421"/>
      <c r="L33" s="420"/>
      <c r="M33" s="421"/>
      <c r="N33" s="420"/>
      <c r="O33" s="441"/>
      <c r="P33" s="442"/>
      <c r="Q33" s="443"/>
      <c r="R33" s="443"/>
      <c r="S33" s="443"/>
      <c r="T33" s="436"/>
      <c r="U33" s="437"/>
      <c r="V33" s="1"/>
      <c r="W33" s="1"/>
      <c r="X33" s="1"/>
    </row>
    <row r="34" spans="1:21" ht="18.75" customHeight="1">
      <c r="A34" s="49">
        <v>7</v>
      </c>
      <c r="B34" s="438"/>
      <c r="C34" s="439"/>
      <c r="D34" s="440"/>
      <c r="E34" s="48"/>
      <c r="F34" s="414"/>
      <c r="G34" s="415"/>
      <c r="H34" s="416"/>
      <c r="I34" s="420"/>
      <c r="J34" s="441"/>
      <c r="K34" s="421"/>
      <c r="L34" s="420"/>
      <c r="M34" s="421"/>
      <c r="N34" s="420"/>
      <c r="O34" s="441"/>
      <c r="P34" s="442"/>
      <c r="Q34" s="443"/>
      <c r="R34" s="443"/>
      <c r="S34" s="443"/>
      <c r="T34" s="436"/>
      <c r="U34" s="437"/>
    </row>
    <row r="35" spans="1:21" ht="18.75" customHeight="1">
      <c r="A35" s="49">
        <v>8</v>
      </c>
      <c r="B35" s="438"/>
      <c r="C35" s="439"/>
      <c r="D35" s="440"/>
      <c r="E35" s="48"/>
      <c r="F35" s="414"/>
      <c r="G35" s="415"/>
      <c r="H35" s="416"/>
      <c r="I35" s="420"/>
      <c r="J35" s="441"/>
      <c r="K35" s="421"/>
      <c r="L35" s="420"/>
      <c r="M35" s="421"/>
      <c r="N35" s="420"/>
      <c r="O35" s="441"/>
      <c r="P35" s="442"/>
      <c r="Q35" s="443"/>
      <c r="R35" s="443"/>
      <c r="S35" s="443"/>
      <c r="T35" s="436"/>
      <c r="U35" s="437"/>
    </row>
    <row r="36" spans="1:21" ht="18.75" customHeight="1">
      <c r="A36" s="49">
        <v>9</v>
      </c>
      <c r="B36" s="438"/>
      <c r="C36" s="439"/>
      <c r="D36" s="440"/>
      <c r="E36" s="48"/>
      <c r="F36" s="414"/>
      <c r="G36" s="415"/>
      <c r="H36" s="416"/>
      <c r="I36" s="420"/>
      <c r="J36" s="441"/>
      <c r="K36" s="421"/>
      <c r="L36" s="420"/>
      <c r="M36" s="421"/>
      <c r="N36" s="420"/>
      <c r="O36" s="441"/>
      <c r="P36" s="442"/>
      <c r="Q36" s="443"/>
      <c r="R36" s="443"/>
      <c r="S36" s="443"/>
      <c r="T36" s="436"/>
      <c r="U36" s="437"/>
    </row>
    <row r="37" spans="1:21" ht="18.75" customHeight="1">
      <c r="A37" s="49">
        <v>10</v>
      </c>
      <c r="B37" s="438"/>
      <c r="C37" s="439"/>
      <c r="D37" s="440"/>
      <c r="E37" s="48"/>
      <c r="F37" s="414"/>
      <c r="G37" s="415"/>
      <c r="H37" s="416"/>
      <c r="I37" s="420"/>
      <c r="J37" s="441"/>
      <c r="K37" s="421"/>
      <c r="L37" s="420"/>
      <c r="M37" s="421"/>
      <c r="N37" s="420"/>
      <c r="O37" s="441"/>
      <c r="P37" s="442"/>
      <c r="Q37" s="443"/>
      <c r="R37" s="443"/>
      <c r="S37" s="443"/>
      <c r="T37" s="436"/>
      <c r="U37" s="437"/>
    </row>
    <row r="38" spans="1:21" ht="18.75" customHeight="1">
      <c r="A38" s="49">
        <v>11</v>
      </c>
      <c r="B38" s="438"/>
      <c r="C38" s="439"/>
      <c r="D38" s="440"/>
      <c r="E38" s="48"/>
      <c r="F38" s="414"/>
      <c r="G38" s="415"/>
      <c r="H38" s="416"/>
      <c r="I38" s="420"/>
      <c r="J38" s="441"/>
      <c r="K38" s="421"/>
      <c r="L38" s="420"/>
      <c r="M38" s="421"/>
      <c r="N38" s="420"/>
      <c r="O38" s="441"/>
      <c r="P38" s="442"/>
      <c r="Q38" s="443"/>
      <c r="R38" s="443"/>
      <c r="S38" s="443"/>
      <c r="T38" s="436"/>
      <c r="U38" s="437"/>
    </row>
    <row r="39" spans="1:21" ht="18.75" customHeight="1">
      <c r="A39" s="49">
        <v>12</v>
      </c>
      <c r="B39" s="438"/>
      <c r="C39" s="439"/>
      <c r="D39" s="440"/>
      <c r="E39" s="48"/>
      <c r="F39" s="414"/>
      <c r="G39" s="415"/>
      <c r="H39" s="416"/>
      <c r="I39" s="420"/>
      <c r="J39" s="441"/>
      <c r="K39" s="421"/>
      <c r="L39" s="420"/>
      <c r="M39" s="421"/>
      <c r="N39" s="420"/>
      <c r="O39" s="441"/>
      <c r="P39" s="442"/>
      <c r="Q39" s="443"/>
      <c r="R39" s="443"/>
      <c r="S39" s="443"/>
      <c r="T39" s="436"/>
      <c r="U39" s="437"/>
    </row>
    <row r="40" spans="1:21" ht="18.75" customHeight="1">
      <c r="A40" s="49">
        <v>13</v>
      </c>
      <c r="B40" s="438"/>
      <c r="C40" s="439"/>
      <c r="D40" s="440"/>
      <c r="E40" s="48"/>
      <c r="F40" s="414"/>
      <c r="G40" s="415"/>
      <c r="H40" s="416"/>
      <c r="I40" s="420"/>
      <c r="J40" s="441"/>
      <c r="K40" s="421"/>
      <c r="L40" s="420"/>
      <c r="M40" s="421"/>
      <c r="N40" s="420"/>
      <c r="O40" s="441"/>
      <c r="P40" s="442"/>
      <c r="Q40" s="443"/>
      <c r="R40" s="443"/>
      <c r="S40" s="443"/>
      <c r="T40" s="436"/>
      <c r="U40" s="437"/>
    </row>
    <row r="41" spans="1:21" ht="18.75" customHeight="1">
      <c r="A41" s="49">
        <v>14</v>
      </c>
      <c r="B41" s="438"/>
      <c r="C41" s="439"/>
      <c r="D41" s="440"/>
      <c r="E41" s="48"/>
      <c r="F41" s="414"/>
      <c r="G41" s="415"/>
      <c r="H41" s="416"/>
      <c r="I41" s="420"/>
      <c r="J41" s="441"/>
      <c r="K41" s="421"/>
      <c r="L41" s="420"/>
      <c r="M41" s="421"/>
      <c r="N41" s="420"/>
      <c r="O41" s="444"/>
      <c r="P41" s="442"/>
      <c r="Q41" s="445"/>
      <c r="R41" s="445"/>
      <c r="S41" s="446"/>
      <c r="T41" s="436"/>
      <c r="U41" s="437"/>
    </row>
    <row r="42" spans="1:21" ht="18.75" customHeight="1">
      <c r="A42" s="49">
        <v>15</v>
      </c>
      <c r="B42" s="438"/>
      <c r="C42" s="439"/>
      <c r="D42" s="440"/>
      <c r="E42" s="48"/>
      <c r="F42" s="414"/>
      <c r="G42" s="415"/>
      <c r="H42" s="416"/>
      <c r="I42" s="420"/>
      <c r="J42" s="441"/>
      <c r="K42" s="421"/>
      <c r="L42" s="420"/>
      <c r="M42" s="421"/>
      <c r="N42" s="420"/>
      <c r="O42" s="444"/>
      <c r="P42" s="442"/>
      <c r="Q42" s="445"/>
      <c r="R42" s="445"/>
      <c r="S42" s="446"/>
      <c r="T42" s="436"/>
      <c r="U42" s="447"/>
    </row>
    <row r="43" spans="1:21" ht="18.75" customHeight="1">
      <c r="A43" s="49">
        <v>16</v>
      </c>
      <c r="B43" s="438"/>
      <c r="C43" s="439"/>
      <c r="D43" s="440"/>
      <c r="E43" s="48"/>
      <c r="F43" s="414"/>
      <c r="G43" s="415"/>
      <c r="H43" s="416"/>
      <c r="I43" s="420"/>
      <c r="J43" s="441"/>
      <c r="K43" s="421"/>
      <c r="L43" s="420"/>
      <c r="M43" s="421"/>
      <c r="N43" s="420"/>
      <c r="O43" s="444"/>
      <c r="P43" s="442"/>
      <c r="Q43" s="445"/>
      <c r="R43" s="445"/>
      <c r="S43" s="446"/>
      <c r="T43" s="436"/>
      <c r="U43" s="447"/>
    </row>
    <row r="44" spans="1:21" ht="18.75" customHeight="1">
      <c r="A44" s="49">
        <v>17</v>
      </c>
      <c r="B44" s="438"/>
      <c r="C44" s="439"/>
      <c r="D44" s="440"/>
      <c r="E44" s="48"/>
      <c r="F44" s="414"/>
      <c r="G44" s="415"/>
      <c r="H44" s="416"/>
      <c r="I44" s="420"/>
      <c r="J44" s="441"/>
      <c r="K44" s="421"/>
      <c r="L44" s="420"/>
      <c r="M44" s="421"/>
      <c r="N44" s="420"/>
      <c r="O44" s="444"/>
      <c r="P44" s="442"/>
      <c r="Q44" s="445"/>
      <c r="R44" s="445"/>
      <c r="S44" s="446"/>
      <c r="T44" s="448"/>
      <c r="U44" s="449"/>
    </row>
    <row r="45" spans="1:21" ht="18.75" customHeight="1">
      <c r="A45" s="49">
        <v>18</v>
      </c>
      <c r="B45" s="438"/>
      <c r="C45" s="439"/>
      <c r="D45" s="440"/>
      <c r="E45" s="48"/>
      <c r="F45" s="414"/>
      <c r="G45" s="415"/>
      <c r="H45" s="416"/>
      <c r="I45" s="420"/>
      <c r="J45" s="441"/>
      <c r="K45" s="421"/>
      <c r="L45" s="420"/>
      <c r="M45" s="421"/>
      <c r="N45" s="420"/>
      <c r="O45" s="444"/>
      <c r="P45" s="442"/>
      <c r="Q45" s="445"/>
      <c r="R45" s="445"/>
      <c r="S45" s="446"/>
      <c r="T45" s="436"/>
      <c r="U45" s="447"/>
    </row>
    <row r="46" spans="1:21" ht="18.75" customHeight="1">
      <c r="A46" s="49">
        <v>19</v>
      </c>
      <c r="B46" s="438"/>
      <c r="C46" s="439"/>
      <c r="D46" s="440"/>
      <c r="E46" s="48"/>
      <c r="F46" s="414"/>
      <c r="G46" s="415"/>
      <c r="H46" s="416"/>
      <c r="I46" s="420"/>
      <c r="J46" s="441"/>
      <c r="K46" s="421"/>
      <c r="L46" s="420"/>
      <c r="M46" s="421"/>
      <c r="N46" s="420"/>
      <c r="O46" s="444"/>
      <c r="P46" s="442"/>
      <c r="Q46" s="445"/>
      <c r="R46" s="445"/>
      <c r="S46" s="446"/>
      <c r="T46" s="436"/>
      <c r="U46" s="447"/>
    </row>
    <row r="47" spans="1:21" ht="18.75" customHeight="1" thickBot="1">
      <c r="A47" s="49">
        <v>20</v>
      </c>
      <c r="B47" s="438"/>
      <c r="C47" s="439"/>
      <c r="D47" s="440"/>
      <c r="E47" s="48"/>
      <c r="F47" s="414"/>
      <c r="G47" s="415"/>
      <c r="H47" s="416"/>
      <c r="I47" s="420"/>
      <c r="J47" s="441"/>
      <c r="K47" s="421"/>
      <c r="L47" s="420"/>
      <c r="M47" s="421"/>
      <c r="N47" s="420"/>
      <c r="O47" s="441"/>
      <c r="P47" s="442"/>
      <c r="Q47" s="443"/>
      <c r="R47" s="443"/>
      <c r="S47" s="443"/>
      <c r="T47" s="436"/>
      <c r="U47" s="437"/>
    </row>
    <row r="48" spans="1:21" ht="12.75" customHeight="1" thickTop="1">
      <c r="A48" s="450" t="s">
        <v>51</v>
      </c>
      <c r="B48" s="451"/>
      <c r="C48" s="451"/>
      <c r="D48" s="451"/>
      <c r="E48" s="452"/>
      <c r="F48" s="51"/>
      <c r="G48" s="456" t="s">
        <v>33</v>
      </c>
      <c r="H48" s="457"/>
      <c r="I48" s="458" t="s">
        <v>39</v>
      </c>
      <c r="J48" s="456"/>
      <c r="K48" s="457"/>
      <c r="L48" s="458" t="s">
        <v>40</v>
      </c>
      <c r="M48" s="457"/>
      <c r="N48" s="458" t="s">
        <v>52</v>
      </c>
      <c r="O48" s="459"/>
      <c r="P48" s="460" t="s">
        <v>34</v>
      </c>
      <c r="Q48" s="451"/>
      <c r="R48" s="451"/>
      <c r="S48" s="452"/>
      <c r="T48" s="461"/>
      <c r="U48" s="462"/>
    </row>
    <row r="49" spans="1:21" ht="14.25" thickBot="1">
      <c r="A49" s="453"/>
      <c r="B49" s="454"/>
      <c r="C49" s="454"/>
      <c r="D49" s="454"/>
      <c r="E49" s="455"/>
      <c r="F49" s="465" t="str">
        <f>IF((COUNTA(F28:H47)=0),"0",COUNTA(F28:H47))</f>
        <v>0</v>
      </c>
      <c r="G49" s="466">
        <f>IF((COUNTA(G18:H47)=0),"0",COUNTA(G18:H47))-COUNTIF(G18:H47,"(******")-COUNTIF(G18:H47,"（******")</f>
        <v>4</v>
      </c>
      <c r="H49" s="52" t="s">
        <v>19</v>
      </c>
      <c r="I49" s="467" t="str">
        <f>IF((COUNTA(I28:K47)=0),"0",COUNTA(I28:K47))</f>
        <v>0</v>
      </c>
      <c r="J49" s="466">
        <f>IF((COUNTA(J18:K47)=0),"0",COUNTA(J18:K47))-COUNTIF(J18:K47,"(******")-COUNTIF(J18:K47,"（******")</f>
        <v>0</v>
      </c>
      <c r="K49" s="52" t="s">
        <v>13</v>
      </c>
      <c r="L49" s="53" t="str">
        <f>IF((COUNTA(L28:M47)=0),"0",COUNTA(L28:M47))</f>
        <v>0</v>
      </c>
      <c r="M49" s="52" t="s">
        <v>13</v>
      </c>
      <c r="N49" s="53" t="str">
        <f>IF((COUNTA(N28:O47)=0),"0",COUNTA(N28:O47))</f>
        <v>0</v>
      </c>
      <c r="O49" s="52" t="s">
        <v>13</v>
      </c>
      <c r="P49" s="465" t="str">
        <f>IF((COUNTA(P28:S47)=0),"0",COUNTA(P28:S47))</f>
        <v>0</v>
      </c>
      <c r="Q49" s="470">
        <f>IF((COUNTA(Q18:R47)=0),"0",COUNTA(Q18:R47))-COUNTIF(Q18:R47,"(******")-COUNTIF(Q18:R47,"（******")</f>
        <v>4</v>
      </c>
      <c r="R49" s="470">
        <f>IF((COUNTA(R18:S47)=0),"0",COUNTA(R18:S47))-COUNTIF(R18:S47,"(******")-COUNTIF(R18:S47,"（******")</f>
        <v>0</v>
      </c>
      <c r="S49" s="54" t="s">
        <v>13</v>
      </c>
      <c r="T49" s="463"/>
      <c r="U49" s="464"/>
    </row>
    <row r="50" spans="1:21" ht="18.75" customHeight="1">
      <c r="A50" s="47">
        <v>21</v>
      </c>
      <c r="B50" s="471"/>
      <c r="C50" s="472"/>
      <c r="D50" s="473"/>
      <c r="E50" s="48"/>
      <c r="F50" s="414"/>
      <c r="G50" s="415"/>
      <c r="H50" s="416"/>
      <c r="I50" s="420"/>
      <c r="J50" s="441"/>
      <c r="K50" s="421"/>
      <c r="L50" s="420"/>
      <c r="M50" s="421"/>
      <c r="N50" s="420"/>
      <c r="O50" s="441"/>
      <c r="P50" s="442"/>
      <c r="Q50" s="443"/>
      <c r="R50" s="443"/>
      <c r="S50" s="443"/>
      <c r="T50" s="468"/>
      <c r="U50" s="469"/>
    </row>
    <row r="51" spans="1:21" ht="18.75" customHeight="1">
      <c r="A51" s="49">
        <v>22</v>
      </c>
      <c r="B51" s="438"/>
      <c r="C51" s="439"/>
      <c r="D51" s="440"/>
      <c r="E51" s="48"/>
      <c r="F51" s="414"/>
      <c r="G51" s="415"/>
      <c r="H51" s="416"/>
      <c r="I51" s="420"/>
      <c r="J51" s="441"/>
      <c r="K51" s="421"/>
      <c r="L51" s="420"/>
      <c r="M51" s="421"/>
      <c r="N51" s="420"/>
      <c r="O51" s="441"/>
      <c r="P51" s="442"/>
      <c r="Q51" s="443"/>
      <c r="R51" s="443"/>
      <c r="S51" s="443"/>
      <c r="T51" s="436"/>
      <c r="U51" s="437"/>
    </row>
    <row r="52" spans="1:21" ht="18.75" customHeight="1">
      <c r="A52" s="49">
        <v>23</v>
      </c>
      <c r="B52" s="438"/>
      <c r="C52" s="439"/>
      <c r="D52" s="440"/>
      <c r="E52" s="48"/>
      <c r="F52" s="414"/>
      <c r="G52" s="415"/>
      <c r="H52" s="416"/>
      <c r="I52" s="420"/>
      <c r="J52" s="441"/>
      <c r="K52" s="421"/>
      <c r="L52" s="420"/>
      <c r="M52" s="421"/>
      <c r="N52" s="420"/>
      <c r="O52" s="441"/>
      <c r="P52" s="442"/>
      <c r="Q52" s="443"/>
      <c r="R52" s="443"/>
      <c r="S52" s="443"/>
      <c r="T52" s="436"/>
      <c r="U52" s="437"/>
    </row>
    <row r="53" spans="1:21" ht="18.75" customHeight="1">
      <c r="A53" s="49">
        <v>24</v>
      </c>
      <c r="B53" s="438"/>
      <c r="C53" s="439"/>
      <c r="D53" s="440"/>
      <c r="E53" s="48"/>
      <c r="F53" s="414"/>
      <c r="G53" s="415"/>
      <c r="H53" s="416"/>
      <c r="I53" s="420"/>
      <c r="J53" s="441"/>
      <c r="K53" s="421"/>
      <c r="L53" s="420"/>
      <c r="M53" s="421"/>
      <c r="N53" s="420"/>
      <c r="O53" s="441"/>
      <c r="P53" s="442"/>
      <c r="Q53" s="443"/>
      <c r="R53" s="443"/>
      <c r="S53" s="443"/>
      <c r="T53" s="436"/>
      <c r="U53" s="437"/>
    </row>
    <row r="54" spans="1:21" ht="18.75" customHeight="1">
      <c r="A54" s="49">
        <v>25</v>
      </c>
      <c r="B54" s="438"/>
      <c r="C54" s="439"/>
      <c r="D54" s="440"/>
      <c r="E54" s="48"/>
      <c r="F54" s="414"/>
      <c r="G54" s="415"/>
      <c r="H54" s="416"/>
      <c r="I54" s="420"/>
      <c r="J54" s="441"/>
      <c r="K54" s="421"/>
      <c r="L54" s="420"/>
      <c r="M54" s="421"/>
      <c r="N54" s="420"/>
      <c r="O54" s="441"/>
      <c r="P54" s="442"/>
      <c r="Q54" s="443"/>
      <c r="R54" s="443"/>
      <c r="S54" s="443"/>
      <c r="T54" s="436"/>
      <c r="U54" s="437"/>
    </row>
    <row r="55" spans="1:21" ht="18.75" customHeight="1">
      <c r="A55" s="49">
        <v>26</v>
      </c>
      <c r="B55" s="438"/>
      <c r="C55" s="439"/>
      <c r="D55" s="440"/>
      <c r="E55" s="48"/>
      <c r="F55" s="414"/>
      <c r="G55" s="415"/>
      <c r="H55" s="416"/>
      <c r="I55" s="420"/>
      <c r="J55" s="441"/>
      <c r="K55" s="421"/>
      <c r="L55" s="420"/>
      <c r="M55" s="421"/>
      <c r="N55" s="420"/>
      <c r="O55" s="441"/>
      <c r="P55" s="442"/>
      <c r="Q55" s="443"/>
      <c r="R55" s="443"/>
      <c r="S55" s="443"/>
      <c r="T55" s="436"/>
      <c r="U55" s="437"/>
    </row>
    <row r="56" spans="1:21" ht="18.75" customHeight="1">
      <c r="A56" s="49">
        <v>27</v>
      </c>
      <c r="B56" s="438"/>
      <c r="C56" s="439"/>
      <c r="D56" s="440"/>
      <c r="E56" s="48"/>
      <c r="F56" s="414"/>
      <c r="G56" s="415"/>
      <c r="H56" s="416"/>
      <c r="I56" s="420"/>
      <c r="J56" s="441"/>
      <c r="K56" s="421"/>
      <c r="L56" s="420"/>
      <c r="M56" s="421"/>
      <c r="N56" s="420"/>
      <c r="O56" s="441"/>
      <c r="P56" s="442"/>
      <c r="Q56" s="443"/>
      <c r="R56" s="443"/>
      <c r="S56" s="443"/>
      <c r="T56" s="436"/>
      <c r="U56" s="437"/>
    </row>
    <row r="57" spans="1:21" ht="18.75" customHeight="1">
      <c r="A57" s="49">
        <v>28</v>
      </c>
      <c r="B57" s="438"/>
      <c r="C57" s="439"/>
      <c r="D57" s="440"/>
      <c r="E57" s="48"/>
      <c r="F57" s="414"/>
      <c r="G57" s="415"/>
      <c r="H57" s="416"/>
      <c r="I57" s="420"/>
      <c r="J57" s="441"/>
      <c r="K57" s="421"/>
      <c r="L57" s="420"/>
      <c r="M57" s="421"/>
      <c r="N57" s="420"/>
      <c r="O57" s="441"/>
      <c r="P57" s="442"/>
      <c r="Q57" s="443"/>
      <c r="R57" s="443"/>
      <c r="S57" s="443"/>
      <c r="T57" s="436"/>
      <c r="U57" s="437"/>
    </row>
    <row r="58" spans="1:21" ht="18.75" customHeight="1">
      <c r="A58" s="49">
        <v>29</v>
      </c>
      <c r="B58" s="438"/>
      <c r="C58" s="439"/>
      <c r="D58" s="440"/>
      <c r="E58" s="48"/>
      <c r="F58" s="414"/>
      <c r="G58" s="415"/>
      <c r="H58" s="416"/>
      <c r="I58" s="420"/>
      <c r="J58" s="441"/>
      <c r="K58" s="421"/>
      <c r="L58" s="420"/>
      <c r="M58" s="421"/>
      <c r="N58" s="420"/>
      <c r="O58" s="441"/>
      <c r="P58" s="442"/>
      <c r="Q58" s="443"/>
      <c r="R58" s="443"/>
      <c r="S58" s="443"/>
      <c r="T58" s="436"/>
      <c r="U58" s="437"/>
    </row>
    <row r="59" spans="1:21" ht="18.75" customHeight="1">
      <c r="A59" s="49">
        <v>30</v>
      </c>
      <c r="B59" s="438"/>
      <c r="C59" s="439"/>
      <c r="D59" s="440"/>
      <c r="E59" s="48"/>
      <c r="F59" s="414"/>
      <c r="G59" s="415"/>
      <c r="H59" s="416"/>
      <c r="I59" s="420"/>
      <c r="J59" s="441"/>
      <c r="K59" s="421"/>
      <c r="L59" s="420"/>
      <c r="M59" s="421"/>
      <c r="N59" s="420"/>
      <c r="O59" s="441"/>
      <c r="P59" s="442"/>
      <c r="Q59" s="443"/>
      <c r="R59" s="443"/>
      <c r="S59" s="443"/>
      <c r="T59" s="436"/>
      <c r="U59" s="437"/>
    </row>
    <row r="60" spans="1:21" ht="18.75" customHeight="1">
      <c r="A60" s="49">
        <v>31</v>
      </c>
      <c r="B60" s="438"/>
      <c r="C60" s="439"/>
      <c r="D60" s="440"/>
      <c r="E60" s="48"/>
      <c r="F60" s="414"/>
      <c r="G60" s="415"/>
      <c r="H60" s="416"/>
      <c r="I60" s="420"/>
      <c r="J60" s="441"/>
      <c r="K60" s="421"/>
      <c r="L60" s="420"/>
      <c r="M60" s="421"/>
      <c r="N60" s="420"/>
      <c r="O60" s="441"/>
      <c r="P60" s="442"/>
      <c r="Q60" s="443"/>
      <c r="R60" s="443"/>
      <c r="S60" s="443"/>
      <c r="T60" s="436"/>
      <c r="U60" s="437"/>
    </row>
    <row r="61" spans="1:21" ht="18.75" customHeight="1">
      <c r="A61" s="49">
        <v>32</v>
      </c>
      <c r="B61" s="438"/>
      <c r="C61" s="439"/>
      <c r="D61" s="440"/>
      <c r="E61" s="48"/>
      <c r="F61" s="414"/>
      <c r="G61" s="415"/>
      <c r="H61" s="416"/>
      <c r="I61" s="420"/>
      <c r="J61" s="441"/>
      <c r="K61" s="421"/>
      <c r="L61" s="420"/>
      <c r="M61" s="421"/>
      <c r="N61" s="420"/>
      <c r="O61" s="441"/>
      <c r="P61" s="442"/>
      <c r="Q61" s="443"/>
      <c r="R61" s="443"/>
      <c r="S61" s="443"/>
      <c r="T61" s="436"/>
      <c r="U61" s="437"/>
    </row>
    <row r="62" spans="1:21" ht="18.75" customHeight="1">
      <c r="A62" s="49">
        <v>33</v>
      </c>
      <c r="B62" s="438"/>
      <c r="C62" s="439"/>
      <c r="D62" s="440"/>
      <c r="E62" s="48"/>
      <c r="F62" s="414"/>
      <c r="G62" s="415"/>
      <c r="H62" s="416"/>
      <c r="I62" s="420"/>
      <c r="J62" s="441"/>
      <c r="K62" s="421"/>
      <c r="L62" s="420"/>
      <c r="M62" s="421"/>
      <c r="N62" s="420"/>
      <c r="O62" s="441"/>
      <c r="P62" s="442"/>
      <c r="Q62" s="443"/>
      <c r="R62" s="443"/>
      <c r="S62" s="443"/>
      <c r="T62" s="436"/>
      <c r="U62" s="437"/>
    </row>
    <row r="63" spans="1:21" ht="18.75" customHeight="1">
      <c r="A63" s="49">
        <v>34</v>
      </c>
      <c r="B63" s="438"/>
      <c r="C63" s="439"/>
      <c r="D63" s="440"/>
      <c r="E63" s="48"/>
      <c r="F63" s="414"/>
      <c r="G63" s="415"/>
      <c r="H63" s="416"/>
      <c r="I63" s="420"/>
      <c r="J63" s="441"/>
      <c r="K63" s="421"/>
      <c r="L63" s="420"/>
      <c r="M63" s="421"/>
      <c r="N63" s="420"/>
      <c r="O63" s="441"/>
      <c r="P63" s="442"/>
      <c r="Q63" s="443"/>
      <c r="R63" s="443"/>
      <c r="S63" s="443"/>
      <c r="T63" s="436"/>
      <c r="U63" s="437"/>
    </row>
    <row r="64" spans="1:21" ht="18.75" customHeight="1">
      <c r="A64" s="49">
        <v>35</v>
      </c>
      <c r="B64" s="438"/>
      <c r="C64" s="439"/>
      <c r="D64" s="440"/>
      <c r="E64" s="48"/>
      <c r="F64" s="414"/>
      <c r="G64" s="415"/>
      <c r="H64" s="416"/>
      <c r="I64" s="420"/>
      <c r="J64" s="441"/>
      <c r="K64" s="421"/>
      <c r="L64" s="420"/>
      <c r="M64" s="421"/>
      <c r="N64" s="420"/>
      <c r="O64" s="441"/>
      <c r="P64" s="442"/>
      <c r="Q64" s="443"/>
      <c r="R64" s="443"/>
      <c r="S64" s="443"/>
      <c r="T64" s="436"/>
      <c r="U64" s="447"/>
    </row>
    <row r="65" spans="1:21" ht="18.75" customHeight="1">
      <c r="A65" s="49">
        <v>36</v>
      </c>
      <c r="B65" s="438"/>
      <c r="C65" s="439"/>
      <c r="D65" s="440"/>
      <c r="E65" s="48"/>
      <c r="F65" s="414"/>
      <c r="G65" s="415"/>
      <c r="H65" s="416"/>
      <c r="I65" s="420"/>
      <c r="J65" s="441"/>
      <c r="K65" s="421"/>
      <c r="L65" s="420"/>
      <c r="M65" s="421"/>
      <c r="N65" s="420"/>
      <c r="O65" s="441"/>
      <c r="P65" s="442"/>
      <c r="Q65" s="443"/>
      <c r="R65" s="443"/>
      <c r="S65" s="443"/>
      <c r="T65" s="436"/>
      <c r="U65" s="447"/>
    </row>
    <row r="66" spans="1:21" ht="18.75" customHeight="1">
      <c r="A66" s="49">
        <v>37</v>
      </c>
      <c r="B66" s="438"/>
      <c r="C66" s="439"/>
      <c r="D66" s="440"/>
      <c r="E66" s="48"/>
      <c r="F66" s="414"/>
      <c r="G66" s="415"/>
      <c r="H66" s="416"/>
      <c r="I66" s="420"/>
      <c r="J66" s="441"/>
      <c r="K66" s="421"/>
      <c r="L66" s="420"/>
      <c r="M66" s="421"/>
      <c r="N66" s="420"/>
      <c r="O66" s="441"/>
      <c r="P66" s="442"/>
      <c r="Q66" s="443"/>
      <c r="R66" s="443"/>
      <c r="S66" s="443"/>
      <c r="T66" s="448"/>
      <c r="U66" s="449"/>
    </row>
    <row r="67" spans="1:21" ht="18.75" customHeight="1">
      <c r="A67" s="49">
        <v>38</v>
      </c>
      <c r="B67" s="438"/>
      <c r="C67" s="439"/>
      <c r="D67" s="440"/>
      <c r="E67" s="48"/>
      <c r="F67" s="414"/>
      <c r="G67" s="415"/>
      <c r="H67" s="416"/>
      <c r="I67" s="420"/>
      <c r="J67" s="441"/>
      <c r="K67" s="421"/>
      <c r="L67" s="420"/>
      <c r="M67" s="421"/>
      <c r="N67" s="420"/>
      <c r="O67" s="441"/>
      <c r="P67" s="442"/>
      <c r="Q67" s="443"/>
      <c r="R67" s="443"/>
      <c r="S67" s="443"/>
      <c r="T67" s="436"/>
      <c r="U67" s="437"/>
    </row>
    <row r="68" spans="1:21" ht="18.75" customHeight="1">
      <c r="A68" s="49">
        <v>39</v>
      </c>
      <c r="B68" s="438"/>
      <c r="C68" s="439"/>
      <c r="D68" s="440"/>
      <c r="E68" s="48"/>
      <c r="F68" s="414"/>
      <c r="G68" s="415"/>
      <c r="H68" s="416"/>
      <c r="I68" s="420"/>
      <c r="J68" s="441"/>
      <c r="K68" s="421"/>
      <c r="L68" s="420"/>
      <c r="M68" s="421"/>
      <c r="N68" s="420"/>
      <c r="O68" s="441"/>
      <c r="P68" s="442"/>
      <c r="Q68" s="443"/>
      <c r="R68" s="443"/>
      <c r="S68" s="443"/>
      <c r="T68" s="436"/>
      <c r="U68" s="437"/>
    </row>
    <row r="69" spans="1:21" ht="18.75" customHeight="1">
      <c r="A69" s="49">
        <v>40</v>
      </c>
      <c r="B69" s="438"/>
      <c r="C69" s="439"/>
      <c r="D69" s="440"/>
      <c r="E69" s="48"/>
      <c r="F69" s="414"/>
      <c r="G69" s="415"/>
      <c r="H69" s="416"/>
      <c r="I69" s="420"/>
      <c r="J69" s="441"/>
      <c r="K69" s="421"/>
      <c r="L69" s="420"/>
      <c r="M69" s="421"/>
      <c r="N69" s="420"/>
      <c r="O69" s="441"/>
      <c r="P69" s="442"/>
      <c r="Q69" s="443"/>
      <c r="R69" s="443"/>
      <c r="S69" s="443"/>
      <c r="T69" s="436"/>
      <c r="U69" s="437"/>
    </row>
    <row r="70" spans="1:21" ht="18.75" customHeight="1">
      <c r="A70" s="49">
        <v>41</v>
      </c>
      <c r="B70" s="438"/>
      <c r="C70" s="439"/>
      <c r="D70" s="440"/>
      <c r="E70" s="48"/>
      <c r="F70" s="414"/>
      <c r="G70" s="415"/>
      <c r="H70" s="416"/>
      <c r="I70" s="420"/>
      <c r="J70" s="441"/>
      <c r="K70" s="421"/>
      <c r="L70" s="420"/>
      <c r="M70" s="421"/>
      <c r="N70" s="420"/>
      <c r="O70" s="441"/>
      <c r="P70" s="442"/>
      <c r="Q70" s="443"/>
      <c r="R70" s="443"/>
      <c r="S70" s="443"/>
      <c r="T70" s="436"/>
      <c r="U70" s="437"/>
    </row>
    <row r="71" spans="1:21" ht="18.75" customHeight="1">
      <c r="A71" s="49">
        <v>42</v>
      </c>
      <c r="B71" s="438"/>
      <c r="C71" s="439"/>
      <c r="D71" s="440"/>
      <c r="E71" s="48"/>
      <c r="F71" s="414"/>
      <c r="G71" s="415"/>
      <c r="H71" s="416"/>
      <c r="I71" s="420"/>
      <c r="J71" s="441"/>
      <c r="K71" s="421"/>
      <c r="L71" s="420"/>
      <c r="M71" s="421"/>
      <c r="N71" s="420"/>
      <c r="O71" s="441"/>
      <c r="P71" s="442"/>
      <c r="Q71" s="443"/>
      <c r="R71" s="443"/>
      <c r="S71" s="443"/>
      <c r="T71" s="436"/>
      <c r="U71" s="437"/>
    </row>
    <row r="72" spans="1:21" ht="18.75" customHeight="1">
      <c r="A72" s="49">
        <v>43</v>
      </c>
      <c r="B72" s="438"/>
      <c r="C72" s="439"/>
      <c r="D72" s="440"/>
      <c r="E72" s="48"/>
      <c r="F72" s="414"/>
      <c r="G72" s="415"/>
      <c r="H72" s="416"/>
      <c r="I72" s="420"/>
      <c r="J72" s="441"/>
      <c r="K72" s="421"/>
      <c r="L72" s="420"/>
      <c r="M72" s="421"/>
      <c r="N72" s="420"/>
      <c r="O72" s="441"/>
      <c r="P72" s="442"/>
      <c r="Q72" s="443"/>
      <c r="R72" s="443"/>
      <c r="S72" s="443"/>
      <c r="T72" s="436"/>
      <c r="U72" s="437"/>
    </row>
    <row r="73" spans="1:21" ht="18.75" customHeight="1">
      <c r="A73" s="49">
        <v>44</v>
      </c>
      <c r="B73" s="438"/>
      <c r="C73" s="439"/>
      <c r="D73" s="440"/>
      <c r="E73" s="48"/>
      <c r="F73" s="414"/>
      <c r="G73" s="415"/>
      <c r="H73" s="416"/>
      <c r="I73" s="420"/>
      <c r="J73" s="441"/>
      <c r="K73" s="421"/>
      <c r="L73" s="420"/>
      <c r="M73" s="421"/>
      <c r="N73" s="420"/>
      <c r="O73" s="441"/>
      <c r="P73" s="442"/>
      <c r="Q73" s="443"/>
      <c r="R73" s="443"/>
      <c r="S73" s="443"/>
      <c r="T73" s="436"/>
      <c r="U73" s="437"/>
    </row>
    <row r="74" spans="1:21" ht="18.75" customHeight="1">
      <c r="A74" s="49">
        <v>45</v>
      </c>
      <c r="B74" s="438"/>
      <c r="C74" s="439"/>
      <c r="D74" s="440"/>
      <c r="E74" s="48"/>
      <c r="F74" s="414"/>
      <c r="G74" s="415"/>
      <c r="H74" s="416"/>
      <c r="I74" s="420"/>
      <c r="J74" s="441"/>
      <c r="K74" s="421"/>
      <c r="L74" s="420"/>
      <c r="M74" s="421"/>
      <c r="N74" s="420"/>
      <c r="O74" s="441"/>
      <c r="P74" s="442"/>
      <c r="Q74" s="443"/>
      <c r="R74" s="443"/>
      <c r="S74" s="443"/>
      <c r="T74" s="436"/>
      <c r="U74" s="437"/>
    </row>
    <row r="75" spans="1:21" ht="18.75" customHeight="1">
      <c r="A75" s="49">
        <v>46</v>
      </c>
      <c r="B75" s="438"/>
      <c r="C75" s="439"/>
      <c r="D75" s="440"/>
      <c r="E75" s="48"/>
      <c r="F75" s="414"/>
      <c r="G75" s="415"/>
      <c r="H75" s="416"/>
      <c r="I75" s="420"/>
      <c r="J75" s="441"/>
      <c r="K75" s="421"/>
      <c r="L75" s="420"/>
      <c r="M75" s="421"/>
      <c r="N75" s="420"/>
      <c r="O75" s="441"/>
      <c r="P75" s="442"/>
      <c r="Q75" s="443"/>
      <c r="R75" s="443"/>
      <c r="S75" s="443"/>
      <c r="T75" s="436"/>
      <c r="U75" s="437"/>
    </row>
    <row r="76" spans="1:21" ht="18.75" customHeight="1">
      <c r="A76" s="49">
        <v>47</v>
      </c>
      <c r="B76" s="438"/>
      <c r="C76" s="439"/>
      <c r="D76" s="440"/>
      <c r="E76" s="48"/>
      <c r="F76" s="414"/>
      <c r="G76" s="415"/>
      <c r="H76" s="416"/>
      <c r="I76" s="420"/>
      <c r="J76" s="441"/>
      <c r="K76" s="421"/>
      <c r="L76" s="420"/>
      <c r="M76" s="421"/>
      <c r="N76" s="420"/>
      <c r="O76" s="441"/>
      <c r="P76" s="442"/>
      <c r="Q76" s="443"/>
      <c r="R76" s="443"/>
      <c r="S76" s="443"/>
      <c r="T76" s="436"/>
      <c r="U76" s="437"/>
    </row>
    <row r="77" spans="1:21" ht="18.75" customHeight="1">
      <c r="A77" s="49">
        <v>48</v>
      </c>
      <c r="B77" s="438"/>
      <c r="C77" s="439"/>
      <c r="D77" s="440"/>
      <c r="E77" s="48"/>
      <c r="F77" s="414"/>
      <c r="G77" s="415"/>
      <c r="H77" s="416"/>
      <c r="I77" s="420"/>
      <c r="J77" s="441"/>
      <c r="K77" s="421"/>
      <c r="L77" s="420"/>
      <c r="M77" s="421"/>
      <c r="N77" s="420"/>
      <c r="O77" s="441"/>
      <c r="P77" s="442"/>
      <c r="Q77" s="443"/>
      <c r="R77" s="443"/>
      <c r="S77" s="443"/>
      <c r="T77" s="436"/>
      <c r="U77" s="437"/>
    </row>
    <row r="78" spans="1:21" ht="18.75" customHeight="1">
      <c r="A78" s="49">
        <v>49</v>
      </c>
      <c r="B78" s="438"/>
      <c r="C78" s="439"/>
      <c r="D78" s="440"/>
      <c r="E78" s="48"/>
      <c r="F78" s="414"/>
      <c r="G78" s="415"/>
      <c r="H78" s="416"/>
      <c r="I78" s="420"/>
      <c r="J78" s="441"/>
      <c r="K78" s="421"/>
      <c r="L78" s="420"/>
      <c r="M78" s="421"/>
      <c r="N78" s="420"/>
      <c r="O78" s="441"/>
      <c r="P78" s="442"/>
      <c r="Q78" s="443"/>
      <c r="R78" s="443"/>
      <c r="S78" s="443"/>
      <c r="T78" s="436"/>
      <c r="U78" s="437"/>
    </row>
    <row r="79" spans="1:21" ht="18.75" customHeight="1">
      <c r="A79" s="49">
        <v>50</v>
      </c>
      <c r="B79" s="438"/>
      <c r="C79" s="439"/>
      <c r="D79" s="440"/>
      <c r="E79" s="48"/>
      <c r="F79" s="414"/>
      <c r="G79" s="415"/>
      <c r="H79" s="416"/>
      <c r="I79" s="420"/>
      <c r="J79" s="441"/>
      <c r="K79" s="421"/>
      <c r="L79" s="420"/>
      <c r="M79" s="421"/>
      <c r="N79" s="420"/>
      <c r="O79" s="441"/>
      <c r="P79" s="442"/>
      <c r="Q79" s="443"/>
      <c r="R79" s="443"/>
      <c r="S79" s="443"/>
      <c r="T79" s="436"/>
      <c r="U79" s="437"/>
    </row>
    <row r="80" spans="1:21" ht="18.75" customHeight="1">
      <c r="A80" s="49">
        <v>51</v>
      </c>
      <c r="B80" s="438"/>
      <c r="C80" s="439"/>
      <c r="D80" s="440"/>
      <c r="E80" s="48"/>
      <c r="F80" s="414"/>
      <c r="G80" s="415"/>
      <c r="H80" s="416"/>
      <c r="I80" s="420"/>
      <c r="J80" s="441"/>
      <c r="K80" s="421"/>
      <c r="L80" s="420"/>
      <c r="M80" s="421"/>
      <c r="N80" s="420"/>
      <c r="O80" s="441"/>
      <c r="P80" s="442"/>
      <c r="Q80" s="443"/>
      <c r="R80" s="443"/>
      <c r="S80" s="443"/>
      <c r="T80" s="436"/>
      <c r="U80" s="437"/>
    </row>
    <row r="81" spans="1:21" ht="18.75" customHeight="1">
      <c r="A81" s="49">
        <v>52</v>
      </c>
      <c r="B81" s="438"/>
      <c r="C81" s="439"/>
      <c r="D81" s="440"/>
      <c r="E81" s="48"/>
      <c r="F81" s="414"/>
      <c r="G81" s="415"/>
      <c r="H81" s="416"/>
      <c r="I81" s="420"/>
      <c r="J81" s="441"/>
      <c r="K81" s="421"/>
      <c r="L81" s="420"/>
      <c r="M81" s="421"/>
      <c r="N81" s="420"/>
      <c r="O81" s="441"/>
      <c r="P81" s="442"/>
      <c r="Q81" s="443"/>
      <c r="R81" s="443"/>
      <c r="S81" s="443"/>
      <c r="T81" s="436"/>
      <c r="U81" s="437"/>
    </row>
    <row r="82" spans="1:21" ht="18.75" customHeight="1">
      <c r="A82" s="49">
        <v>53</v>
      </c>
      <c r="B82" s="438"/>
      <c r="C82" s="439"/>
      <c r="D82" s="440"/>
      <c r="E82" s="48"/>
      <c r="F82" s="414"/>
      <c r="G82" s="415"/>
      <c r="H82" s="416"/>
      <c r="I82" s="420"/>
      <c r="J82" s="441"/>
      <c r="K82" s="421"/>
      <c r="L82" s="420"/>
      <c r="M82" s="421"/>
      <c r="N82" s="420"/>
      <c r="O82" s="441"/>
      <c r="P82" s="442"/>
      <c r="Q82" s="443"/>
      <c r="R82" s="443"/>
      <c r="S82" s="443"/>
      <c r="T82" s="436"/>
      <c r="U82" s="437"/>
    </row>
    <row r="83" spans="1:21" ht="18.75" customHeight="1">
      <c r="A83" s="49">
        <v>54</v>
      </c>
      <c r="B83" s="438"/>
      <c r="C83" s="439"/>
      <c r="D83" s="440"/>
      <c r="E83" s="48"/>
      <c r="F83" s="414"/>
      <c r="G83" s="415"/>
      <c r="H83" s="416"/>
      <c r="I83" s="420"/>
      <c r="J83" s="441"/>
      <c r="K83" s="421"/>
      <c r="L83" s="420"/>
      <c r="M83" s="421"/>
      <c r="N83" s="420"/>
      <c r="O83" s="441"/>
      <c r="P83" s="442"/>
      <c r="Q83" s="443"/>
      <c r="R83" s="443"/>
      <c r="S83" s="443"/>
      <c r="T83" s="436"/>
      <c r="U83" s="437"/>
    </row>
    <row r="84" spans="1:21" ht="18.75" customHeight="1">
      <c r="A84" s="49">
        <v>55</v>
      </c>
      <c r="B84" s="438"/>
      <c r="C84" s="439"/>
      <c r="D84" s="440"/>
      <c r="E84" s="48"/>
      <c r="F84" s="414"/>
      <c r="G84" s="415"/>
      <c r="H84" s="416"/>
      <c r="I84" s="420"/>
      <c r="J84" s="441"/>
      <c r="K84" s="421"/>
      <c r="L84" s="420"/>
      <c r="M84" s="421"/>
      <c r="N84" s="420"/>
      <c r="O84" s="441"/>
      <c r="P84" s="442"/>
      <c r="Q84" s="443"/>
      <c r="R84" s="443"/>
      <c r="S84" s="443"/>
      <c r="T84" s="436"/>
      <c r="U84" s="447"/>
    </row>
    <row r="85" spans="1:21" ht="18.75" customHeight="1">
      <c r="A85" s="49">
        <v>56</v>
      </c>
      <c r="B85" s="438"/>
      <c r="C85" s="439"/>
      <c r="D85" s="440"/>
      <c r="E85" s="48"/>
      <c r="F85" s="414"/>
      <c r="G85" s="415"/>
      <c r="H85" s="416"/>
      <c r="I85" s="420"/>
      <c r="J85" s="441"/>
      <c r="K85" s="421"/>
      <c r="L85" s="420"/>
      <c r="M85" s="421"/>
      <c r="N85" s="420"/>
      <c r="O85" s="441"/>
      <c r="P85" s="442"/>
      <c r="Q85" s="443"/>
      <c r="R85" s="443"/>
      <c r="S85" s="443"/>
      <c r="T85" s="436"/>
      <c r="U85" s="447"/>
    </row>
    <row r="86" spans="1:21" ht="18.75" customHeight="1">
      <c r="A86" s="49">
        <v>57</v>
      </c>
      <c r="B86" s="438"/>
      <c r="C86" s="439"/>
      <c r="D86" s="440"/>
      <c r="E86" s="48"/>
      <c r="F86" s="414"/>
      <c r="G86" s="415"/>
      <c r="H86" s="416"/>
      <c r="I86" s="420"/>
      <c r="J86" s="441"/>
      <c r="K86" s="421"/>
      <c r="L86" s="420"/>
      <c r="M86" s="421"/>
      <c r="N86" s="420"/>
      <c r="O86" s="441"/>
      <c r="P86" s="442"/>
      <c r="Q86" s="443"/>
      <c r="R86" s="443"/>
      <c r="S86" s="443"/>
      <c r="T86" s="448"/>
      <c r="U86" s="449"/>
    </row>
    <row r="87" spans="1:21" ht="18.75" customHeight="1">
      <c r="A87" s="49">
        <v>58</v>
      </c>
      <c r="B87" s="438"/>
      <c r="C87" s="439"/>
      <c r="D87" s="440"/>
      <c r="E87" s="48"/>
      <c r="F87" s="414"/>
      <c r="G87" s="415"/>
      <c r="H87" s="416"/>
      <c r="I87" s="420"/>
      <c r="J87" s="441"/>
      <c r="K87" s="421"/>
      <c r="L87" s="420"/>
      <c r="M87" s="421"/>
      <c r="N87" s="420"/>
      <c r="O87" s="441"/>
      <c r="P87" s="442"/>
      <c r="Q87" s="443"/>
      <c r="R87" s="443"/>
      <c r="S87" s="443"/>
      <c r="T87" s="436"/>
      <c r="U87" s="447"/>
    </row>
    <row r="88" spans="1:21" ht="18.75" customHeight="1">
      <c r="A88" s="49">
        <v>59</v>
      </c>
      <c r="B88" s="438"/>
      <c r="C88" s="439"/>
      <c r="D88" s="440"/>
      <c r="E88" s="48"/>
      <c r="F88" s="414"/>
      <c r="G88" s="415"/>
      <c r="H88" s="416"/>
      <c r="I88" s="420"/>
      <c r="J88" s="441"/>
      <c r="K88" s="421"/>
      <c r="L88" s="420"/>
      <c r="M88" s="421"/>
      <c r="N88" s="420"/>
      <c r="O88" s="441"/>
      <c r="P88" s="442"/>
      <c r="Q88" s="443"/>
      <c r="R88" s="443"/>
      <c r="S88" s="443"/>
      <c r="T88" s="436"/>
      <c r="U88" s="447"/>
    </row>
    <row r="89" spans="1:21" ht="18.75" customHeight="1" thickBot="1">
      <c r="A89" s="49">
        <v>60</v>
      </c>
      <c r="B89" s="438"/>
      <c r="C89" s="439"/>
      <c r="D89" s="440"/>
      <c r="E89" s="48"/>
      <c r="F89" s="414"/>
      <c r="G89" s="415"/>
      <c r="H89" s="416"/>
      <c r="I89" s="420"/>
      <c r="J89" s="441"/>
      <c r="K89" s="421"/>
      <c r="L89" s="420"/>
      <c r="M89" s="421"/>
      <c r="N89" s="420"/>
      <c r="O89" s="441"/>
      <c r="P89" s="442"/>
      <c r="Q89" s="443"/>
      <c r="R89" s="443"/>
      <c r="S89" s="443"/>
      <c r="T89" s="436"/>
      <c r="U89" s="437"/>
    </row>
    <row r="90" spans="1:21" ht="12.75" customHeight="1" thickTop="1">
      <c r="A90" s="450" t="s">
        <v>51</v>
      </c>
      <c r="B90" s="451"/>
      <c r="C90" s="451"/>
      <c r="D90" s="451"/>
      <c r="E90" s="452"/>
      <c r="F90" s="51"/>
      <c r="G90" s="456" t="s">
        <v>33</v>
      </c>
      <c r="H90" s="457"/>
      <c r="I90" s="458" t="s">
        <v>39</v>
      </c>
      <c r="J90" s="456"/>
      <c r="K90" s="457"/>
      <c r="L90" s="458" t="s">
        <v>40</v>
      </c>
      <c r="M90" s="457"/>
      <c r="N90" s="458" t="s">
        <v>52</v>
      </c>
      <c r="O90" s="459"/>
      <c r="P90" s="460" t="s">
        <v>34</v>
      </c>
      <c r="Q90" s="451"/>
      <c r="R90" s="451"/>
      <c r="S90" s="452"/>
      <c r="T90" s="461"/>
      <c r="U90" s="462"/>
    </row>
    <row r="91" spans="1:21" ht="14.25" thickBot="1">
      <c r="A91" s="453"/>
      <c r="B91" s="454"/>
      <c r="C91" s="454"/>
      <c r="D91" s="454"/>
      <c r="E91" s="455"/>
      <c r="F91" s="465" t="str">
        <f>IF((COUNTA(F50:H89)=0),"0",COUNTA(F50:H89))</f>
        <v>0</v>
      </c>
      <c r="G91" s="466">
        <f>IF((COUNTA(G60:H89)=0),"0",COUNTA(G60:H89))-COUNTIF(G60:H89,"(******")-COUNTIF(G60:H89,"（******")</f>
        <v>0</v>
      </c>
      <c r="H91" s="52" t="s">
        <v>19</v>
      </c>
      <c r="I91" s="467" t="str">
        <f>IF((COUNTA(I50:K89)=0),"0",COUNTA(I50:K89))</f>
        <v>0</v>
      </c>
      <c r="J91" s="466">
        <f>IF((COUNTA(J60:K89)=0),"0",COUNTA(J60:K89))-COUNTIF(J60:K89,"(******")-COUNTIF(J60:K89,"（******")</f>
        <v>0</v>
      </c>
      <c r="K91" s="52" t="s">
        <v>13</v>
      </c>
      <c r="L91" s="53" t="str">
        <f>IF((COUNTA(L50:M89)=0),"0",COUNTA(L50:M89))</f>
        <v>0</v>
      </c>
      <c r="M91" s="52" t="s">
        <v>13</v>
      </c>
      <c r="N91" s="53" t="str">
        <f>IF((COUNTA(N50:O89)=0),"0",COUNTA(N50:O89))</f>
        <v>0</v>
      </c>
      <c r="O91" s="52" t="s">
        <v>13</v>
      </c>
      <c r="P91" s="465" t="str">
        <f>IF((COUNTA(P50:S89)=0),"0",COUNTA(P50:S89))</f>
        <v>0</v>
      </c>
      <c r="Q91" s="470">
        <f>IF((COUNTA(Q60:R89)=0),"0",COUNTA(Q60:R89))-COUNTIF(Q60:R89,"(******")-COUNTIF(Q60:R89,"（******")</f>
        <v>0</v>
      </c>
      <c r="R91" s="470">
        <f>IF((COUNTA(R60:S89)=0),"0",COUNTA(R60:S89))-COUNTIF(R60:S89,"(******")-COUNTIF(R60:S89,"（******")</f>
        <v>0</v>
      </c>
      <c r="S91" s="54" t="s">
        <v>13</v>
      </c>
      <c r="T91" s="463"/>
      <c r="U91" s="464"/>
    </row>
    <row r="92" spans="1:21" ht="12.75" customHeight="1" thickTop="1">
      <c r="A92" s="450" t="s">
        <v>53</v>
      </c>
      <c r="B92" s="451"/>
      <c r="C92" s="451"/>
      <c r="D92" s="451"/>
      <c r="E92" s="452"/>
      <c r="F92" s="51"/>
      <c r="G92" s="456" t="s">
        <v>33</v>
      </c>
      <c r="H92" s="457"/>
      <c r="I92" s="458" t="s">
        <v>39</v>
      </c>
      <c r="J92" s="456"/>
      <c r="K92" s="457"/>
      <c r="L92" s="458" t="s">
        <v>40</v>
      </c>
      <c r="M92" s="457"/>
      <c r="N92" s="458" t="s">
        <v>52</v>
      </c>
      <c r="O92" s="456"/>
      <c r="P92" s="460" t="s">
        <v>34</v>
      </c>
      <c r="Q92" s="451"/>
      <c r="R92" s="451"/>
      <c r="S92" s="477"/>
      <c r="T92" s="461"/>
      <c r="U92" s="474"/>
    </row>
    <row r="93" spans="1:21" ht="14.25" thickBot="1">
      <c r="A93" s="453"/>
      <c r="B93" s="454"/>
      <c r="C93" s="454"/>
      <c r="D93" s="454"/>
      <c r="E93" s="455"/>
      <c r="F93" s="465">
        <f>F91+F49</f>
        <v>0</v>
      </c>
      <c r="G93" s="466"/>
      <c r="H93" s="52" t="s">
        <v>19</v>
      </c>
      <c r="I93" s="467">
        <f>I91+I49</f>
        <v>0</v>
      </c>
      <c r="J93" s="466"/>
      <c r="K93" s="52" t="s">
        <v>13</v>
      </c>
      <c r="L93" s="53">
        <f>L91+L49</f>
        <v>0</v>
      </c>
      <c r="M93" s="52" t="s">
        <v>13</v>
      </c>
      <c r="N93" s="53">
        <f>N91+N49</f>
        <v>0</v>
      </c>
      <c r="O93" s="52" t="s">
        <v>13</v>
      </c>
      <c r="P93" s="465">
        <f>P91+P49</f>
        <v>0</v>
      </c>
      <c r="Q93" s="470">
        <f>Q91+Q49</f>
        <v>4</v>
      </c>
      <c r="R93" s="470">
        <f>R91+R49</f>
        <v>0</v>
      </c>
      <c r="S93" s="54" t="s">
        <v>13</v>
      </c>
      <c r="T93" s="475"/>
      <c r="U93" s="476"/>
    </row>
    <row r="94" spans="1:21" ht="15.75" customHeight="1">
      <c r="A94" s="1"/>
      <c r="B94" s="1"/>
      <c r="C94" s="1"/>
      <c r="D94" s="1"/>
      <c r="E94" s="1"/>
      <c r="F94" s="1"/>
      <c r="G94" s="1"/>
      <c r="H94" s="55" t="s">
        <v>54</v>
      </c>
      <c r="I94" s="1"/>
      <c r="J94" s="1"/>
      <c r="K94" s="1"/>
      <c r="L94" s="1"/>
      <c r="M94" s="1"/>
      <c r="N94" s="1"/>
      <c r="O94" s="1"/>
      <c r="P94" s="1"/>
      <c r="Q94" s="1"/>
      <c r="R94" s="1"/>
      <c r="S94" s="1"/>
      <c r="T94" s="1"/>
      <c r="U94" s="1"/>
    </row>
    <row r="97" spans="1:21" ht="13.5">
      <c r="A97" s="1"/>
      <c r="B97" s="2"/>
      <c r="C97" s="1"/>
      <c r="D97" s="1"/>
      <c r="E97" s="1"/>
      <c r="F97" s="1"/>
      <c r="G97" s="1"/>
      <c r="H97" s="1"/>
      <c r="I97" s="1"/>
      <c r="J97" s="1"/>
      <c r="K97" s="1"/>
      <c r="L97" s="1"/>
      <c r="M97" s="1"/>
      <c r="N97" s="1"/>
      <c r="O97" s="1"/>
      <c r="P97" s="1"/>
      <c r="Q97" s="1"/>
      <c r="R97" s="1"/>
      <c r="S97" s="1"/>
      <c r="T97" s="1"/>
      <c r="U97" s="1"/>
    </row>
  </sheetData>
  <sheetProtection/>
  <mergeCells count="504">
    <mergeCell ref="T92:U93"/>
    <mergeCell ref="F93:G93"/>
    <mergeCell ref="I93:J93"/>
    <mergeCell ref="P93:R93"/>
    <mergeCell ref="T90:U91"/>
    <mergeCell ref="F91:G91"/>
    <mergeCell ref="I91:J91"/>
    <mergeCell ref="P91:R91"/>
    <mergeCell ref="A92:E93"/>
    <mergeCell ref="G92:H92"/>
    <mergeCell ref="I92:K92"/>
    <mergeCell ref="L92:M92"/>
    <mergeCell ref="N92:O92"/>
    <mergeCell ref="P92:S92"/>
    <mergeCell ref="A90:E91"/>
    <mergeCell ref="G90:H90"/>
    <mergeCell ref="I90:K90"/>
    <mergeCell ref="L90:M90"/>
    <mergeCell ref="N90:O90"/>
    <mergeCell ref="P90:S90"/>
    <mergeCell ref="T88:U88"/>
    <mergeCell ref="B89:D89"/>
    <mergeCell ref="F89:H89"/>
    <mergeCell ref="I89:K89"/>
    <mergeCell ref="L89:M89"/>
    <mergeCell ref="N89:O89"/>
    <mergeCell ref="P89:S89"/>
    <mergeCell ref="T89:U89"/>
    <mergeCell ref="B88:D88"/>
    <mergeCell ref="F88:H88"/>
    <mergeCell ref="I88:K88"/>
    <mergeCell ref="L88:M88"/>
    <mergeCell ref="N88:O88"/>
    <mergeCell ref="P88:S88"/>
    <mergeCell ref="T86:U86"/>
    <mergeCell ref="B87:D87"/>
    <mergeCell ref="F87:H87"/>
    <mergeCell ref="I87:K87"/>
    <mergeCell ref="L87:M87"/>
    <mergeCell ref="N87:O87"/>
    <mergeCell ref="P87:S87"/>
    <mergeCell ref="T87:U87"/>
    <mergeCell ref="B86:D86"/>
    <mergeCell ref="F86:H86"/>
    <mergeCell ref="I86:K86"/>
    <mergeCell ref="L86:M86"/>
    <mergeCell ref="N86:O86"/>
    <mergeCell ref="P86:S86"/>
    <mergeCell ref="T84:U84"/>
    <mergeCell ref="B85:D85"/>
    <mergeCell ref="F85:H85"/>
    <mergeCell ref="I85:K85"/>
    <mergeCell ref="L85:M85"/>
    <mergeCell ref="N85:O85"/>
    <mergeCell ref="P85:S85"/>
    <mergeCell ref="T85:U85"/>
    <mergeCell ref="B84:D84"/>
    <mergeCell ref="F84:H84"/>
    <mergeCell ref="I84:K84"/>
    <mergeCell ref="L84:M84"/>
    <mergeCell ref="N84:O84"/>
    <mergeCell ref="P84:S84"/>
    <mergeCell ref="T82:U82"/>
    <mergeCell ref="B83:D83"/>
    <mergeCell ref="F83:H83"/>
    <mergeCell ref="I83:K83"/>
    <mergeCell ref="L83:M83"/>
    <mergeCell ref="N83:O83"/>
    <mergeCell ref="P83:S83"/>
    <mergeCell ref="T83:U83"/>
    <mergeCell ref="B82:D82"/>
    <mergeCell ref="F82:H82"/>
    <mergeCell ref="I82:K82"/>
    <mergeCell ref="L82:M82"/>
    <mergeCell ref="N82:O82"/>
    <mergeCell ref="P82:S82"/>
    <mergeCell ref="T80:U80"/>
    <mergeCell ref="B81:D81"/>
    <mergeCell ref="F81:H81"/>
    <mergeCell ref="I81:K81"/>
    <mergeCell ref="L81:M81"/>
    <mergeCell ref="N81:O81"/>
    <mergeCell ref="P81:S81"/>
    <mergeCell ref="T81:U81"/>
    <mergeCell ref="B80:D80"/>
    <mergeCell ref="F80:H80"/>
    <mergeCell ref="I80:K80"/>
    <mergeCell ref="L80:M80"/>
    <mergeCell ref="N80:O80"/>
    <mergeCell ref="P80:S80"/>
    <mergeCell ref="T78:U78"/>
    <mergeCell ref="B79:D79"/>
    <mergeCell ref="F79:H79"/>
    <mergeCell ref="I79:K79"/>
    <mergeCell ref="L79:M79"/>
    <mergeCell ref="N79:O79"/>
    <mergeCell ref="P79:S79"/>
    <mergeCell ref="T79:U79"/>
    <mergeCell ref="B78:D78"/>
    <mergeCell ref="F78:H78"/>
    <mergeCell ref="I78:K78"/>
    <mergeCell ref="L78:M78"/>
    <mergeCell ref="N78:O78"/>
    <mergeCell ref="P78:S78"/>
    <mergeCell ref="T76:U76"/>
    <mergeCell ref="B77:D77"/>
    <mergeCell ref="F77:H77"/>
    <mergeCell ref="I77:K77"/>
    <mergeCell ref="L77:M77"/>
    <mergeCell ref="N77:O77"/>
    <mergeCell ref="P77:S77"/>
    <mergeCell ref="T77:U77"/>
    <mergeCell ref="B76:D76"/>
    <mergeCell ref="F76:H76"/>
    <mergeCell ref="I76:K76"/>
    <mergeCell ref="L76:M76"/>
    <mergeCell ref="N76:O76"/>
    <mergeCell ref="P76:S76"/>
    <mergeCell ref="T74:U74"/>
    <mergeCell ref="B75:D75"/>
    <mergeCell ref="F75:H75"/>
    <mergeCell ref="I75:K75"/>
    <mergeCell ref="L75:M75"/>
    <mergeCell ref="N75:O75"/>
    <mergeCell ref="P75:S75"/>
    <mergeCell ref="T75:U75"/>
    <mergeCell ref="B74:D74"/>
    <mergeCell ref="F74:H74"/>
    <mergeCell ref="I74:K74"/>
    <mergeCell ref="L74:M74"/>
    <mergeCell ref="N74:O74"/>
    <mergeCell ref="P74:S74"/>
    <mergeCell ref="T72:U72"/>
    <mergeCell ref="B73:D73"/>
    <mergeCell ref="F73:H73"/>
    <mergeCell ref="I73:K73"/>
    <mergeCell ref="L73:M73"/>
    <mergeCell ref="N73:O73"/>
    <mergeCell ref="P73:S73"/>
    <mergeCell ref="T73:U73"/>
    <mergeCell ref="B72:D72"/>
    <mergeCell ref="F72:H72"/>
    <mergeCell ref="I72:K72"/>
    <mergeCell ref="L72:M72"/>
    <mergeCell ref="N72:O72"/>
    <mergeCell ref="P72:S72"/>
    <mergeCell ref="T70:U70"/>
    <mergeCell ref="B71:D71"/>
    <mergeCell ref="F71:H71"/>
    <mergeCell ref="I71:K71"/>
    <mergeCell ref="L71:M71"/>
    <mergeCell ref="N71:O71"/>
    <mergeCell ref="P71:S71"/>
    <mergeCell ref="T71:U71"/>
    <mergeCell ref="B70:D70"/>
    <mergeCell ref="F70:H70"/>
    <mergeCell ref="I70:K70"/>
    <mergeCell ref="L70:M70"/>
    <mergeCell ref="N70:O70"/>
    <mergeCell ref="P70:S70"/>
    <mergeCell ref="T68:U68"/>
    <mergeCell ref="B69:D69"/>
    <mergeCell ref="F69:H69"/>
    <mergeCell ref="I69:K69"/>
    <mergeCell ref="L69:M69"/>
    <mergeCell ref="N69:O69"/>
    <mergeCell ref="P69:S69"/>
    <mergeCell ref="T69:U69"/>
    <mergeCell ref="B68:D68"/>
    <mergeCell ref="F68:H68"/>
    <mergeCell ref="I68:K68"/>
    <mergeCell ref="L68:M68"/>
    <mergeCell ref="N68:O68"/>
    <mergeCell ref="P68:S68"/>
    <mergeCell ref="T66:U66"/>
    <mergeCell ref="B67:D67"/>
    <mergeCell ref="F67:H67"/>
    <mergeCell ref="I67:K67"/>
    <mergeCell ref="L67:M67"/>
    <mergeCell ref="N67:O67"/>
    <mergeCell ref="P67:S67"/>
    <mergeCell ref="T67:U67"/>
    <mergeCell ref="B66:D66"/>
    <mergeCell ref="F66:H66"/>
    <mergeCell ref="I66:K66"/>
    <mergeCell ref="L66:M66"/>
    <mergeCell ref="N66:O66"/>
    <mergeCell ref="P66:S66"/>
    <mergeCell ref="T64:U64"/>
    <mergeCell ref="B65:D65"/>
    <mergeCell ref="F65:H65"/>
    <mergeCell ref="I65:K65"/>
    <mergeCell ref="L65:M65"/>
    <mergeCell ref="N65:O65"/>
    <mergeCell ref="P65:S65"/>
    <mergeCell ref="T65:U65"/>
    <mergeCell ref="B64:D64"/>
    <mergeCell ref="F64:H64"/>
    <mergeCell ref="I64:K64"/>
    <mergeCell ref="L64:M64"/>
    <mergeCell ref="N64:O64"/>
    <mergeCell ref="P64:S64"/>
    <mergeCell ref="T62:U62"/>
    <mergeCell ref="B63:D63"/>
    <mergeCell ref="F63:H63"/>
    <mergeCell ref="I63:K63"/>
    <mergeCell ref="L63:M63"/>
    <mergeCell ref="N63:O63"/>
    <mergeCell ref="P63:S63"/>
    <mergeCell ref="T63:U63"/>
    <mergeCell ref="B62:D62"/>
    <mergeCell ref="F62:H62"/>
    <mergeCell ref="I62:K62"/>
    <mergeCell ref="L62:M62"/>
    <mergeCell ref="N62:O62"/>
    <mergeCell ref="P62:S62"/>
    <mergeCell ref="T60:U60"/>
    <mergeCell ref="B61:D61"/>
    <mergeCell ref="F61:H61"/>
    <mergeCell ref="I61:K61"/>
    <mergeCell ref="L61:M61"/>
    <mergeCell ref="N61:O61"/>
    <mergeCell ref="P61:S61"/>
    <mergeCell ref="T61:U61"/>
    <mergeCell ref="B60:D60"/>
    <mergeCell ref="F60:H60"/>
    <mergeCell ref="I60:K60"/>
    <mergeCell ref="L60:M60"/>
    <mergeCell ref="N60:O60"/>
    <mergeCell ref="P60:S60"/>
    <mergeCell ref="T58:U58"/>
    <mergeCell ref="B59:D59"/>
    <mergeCell ref="F59:H59"/>
    <mergeCell ref="I59:K59"/>
    <mergeCell ref="L59:M59"/>
    <mergeCell ref="N59:O59"/>
    <mergeCell ref="P59:S59"/>
    <mergeCell ref="T59:U59"/>
    <mergeCell ref="B58:D58"/>
    <mergeCell ref="F58:H58"/>
    <mergeCell ref="I58:K58"/>
    <mergeCell ref="L58:M58"/>
    <mergeCell ref="N58:O58"/>
    <mergeCell ref="P58:S58"/>
    <mergeCell ref="T56:U56"/>
    <mergeCell ref="B57:D57"/>
    <mergeCell ref="F57:H57"/>
    <mergeCell ref="I57:K57"/>
    <mergeCell ref="L57:M57"/>
    <mergeCell ref="N57:O57"/>
    <mergeCell ref="P57:S57"/>
    <mergeCell ref="T57:U57"/>
    <mergeCell ref="B56:D56"/>
    <mergeCell ref="F56:H56"/>
    <mergeCell ref="I56:K56"/>
    <mergeCell ref="L56:M56"/>
    <mergeCell ref="N56:O56"/>
    <mergeCell ref="P56:S56"/>
    <mergeCell ref="T54:U54"/>
    <mergeCell ref="B55:D55"/>
    <mergeCell ref="F55:H55"/>
    <mergeCell ref="I55:K55"/>
    <mergeCell ref="L55:M55"/>
    <mergeCell ref="N55:O55"/>
    <mergeCell ref="P55:S55"/>
    <mergeCell ref="T55:U55"/>
    <mergeCell ref="B54:D54"/>
    <mergeCell ref="F54:H54"/>
    <mergeCell ref="I54:K54"/>
    <mergeCell ref="L54:M54"/>
    <mergeCell ref="N54:O54"/>
    <mergeCell ref="P54:S54"/>
    <mergeCell ref="T52:U52"/>
    <mergeCell ref="B53:D53"/>
    <mergeCell ref="F53:H53"/>
    <mergeCell ref="I53:K53"/>
    <mergeCell ref="L53:M53"/>
    <mergeCell ref="N53:O53"/>
    <mergeCell ref="P53:S53"/>
    <mergeCell ref="T53:U53"/>
    <mergeCell ref="B52:D52"/>
    <mergeCell ref="F52:H52"/>
    <mergeCell ref="I52:K52"/>
    <mergeCell ref="L52:M52"/>
    <mergeCell ref="N52:O52"/>
    <mergeCell ref="P52:S52"/>
    <mergeCell ref="T50:U50"/>
    <mergeCell ref="B51:D51"/>
    <mergeCell ref="F51:H51"/>
    <mergeCell ref="I51:K51"/>
    <mergeCell ref="L51:M51"/>
    <mergeCell ref="N51:O51"/>
    <mergeCell ref="P51:S51"/>
    <mergeCell ref="T51:U51"/>
    <mergeCell ref="P49:R49"/>
    <mergeCell ref="B50:D50"/>
    <mergeCell ref="F50:H50"/>
    <mergeCell ref="I50:K50"/>
    <mergeCell ref="L50:M50"/>
    <mergeCell ref="N50:O50"/>
    <mergeCell ref="P50:S50"/>
    <mergeCell ref="T47:U47"/>
    <mergeCell ref="A48:E49"/>
    <mergeCell ref="G48:H48"/>
    <mergeCell ref="I48:K48"/>
    <mergeCell ref="L48:M48"/>
    <mergeCell ref="N48:O48"/>
    <mergeCell ref="P48:S48"/>
    <mergeCell ref="T48:U49"/>
    <mergeCell ref="F49:G49"/>
    <mergeCell ref="I49:J49"/>
    <mergeCell ref="B47:D47"/>
    <mergeCell ref="F47:H47"/>
    <mergeCell ref="I47:K47"/>
    <mergeCell ref="L47:M47"/>
    <mergeCell ref="N47:O47"/>
    <mergeCell ref="P47:S47"/>
    <mergeCell ref="T45:U45"/>
    <mergeCell ref="B46:D46"/>
    <mergeCell ref="F46:H46"/>
    <mergeCell ref="I46:K46"/>
    <mergeCell ref="L46:M46"/>
    <mergeCell ref="N46:O46"/>
    <mergeCell ref="P46:S46"/>
    <mergeCell ref="T46:U46"/>
    <mergeCell ref="B45:D45"/>
    <mergeCell ref="F45:H45"/>
    <mergeCell ref="I45:K45"/>
    <mergeCell ref="L45:M45"/>
    <mergeCell ref="N45:O45"/>
    <mergeCell ref="P45:S45"/>
    <mergeCell ref="T43:U43"/>
    <mergeCell ref="B44:D44"/>
    <mergeCell ref="F44:H44"/>
    <mergeCell ref="I44:K44"/>
    <mergeCell ref="L44:M44"/>
    <mergeCell ref="N44:O44"/>
    <mergeCell ref="P44:S44"/>
    <mergeCell ref="T44:U44"/>
    <mergeCell ref="B43:D43"/>
    <mergeCell ref="F43:H43"/>
    <mergeCell ref="I43:K43"/>
    <mergeCell ref="L43:M43"/>
    <mergeCell ref="N43:O43"/>
    <mergeCell ref="P43:S43"/>
    <mergeCell ref="T41:U41"/>
    <mergeCell ref="B42:D42"/>
    <mergeCell ref="F42:H42"/>
    <mergeCell ref="I42:K42"/>
    <mergeCell ref="L42:M42"/>
    <mergeCell ref="N42:O42"/>
    <mergeCell ref="P42:S42"/>
    <mergeCell ref="T42:U42"/>
    <mergeCell ref="B41:D41"/>
    <mergeCell ref="F41:H41"/>
    <mergeCell ref="I41:K41"/>
    <mergeCell ref="L41:M41"/>
    <mergeCell ref="N41:O41"/>
    <mergeCell ref="P41:S41"/>
    <mergeCell ref="T39:U39"/>
    <mergeCell ref="B40:D40"/>
    <mergeCell ref="F40:H40"/>
    <mergeCell ref="I40:K40"/>
    <mergeCell ref="L40:M40"/>
    <mergeCell ref="N40:O40"/>
    <mergeCell ref="P40:S40"/>
    <mergeCell ref="T40:U40"/>
    <mergeCell ref="B39:D39"/>
    <mergeCell ref="F39:H39"/>
    <mergeCell ref="I39:K39"/>
    <mergeCell ref="L39:M39"/>
    <mergeCell ref="N39:O39"/>
    <mergeCell ref="P39:S39"/>
    <mergeCell ref="T37:U37"/>
    <mergeCell ref="B38:D38"/>
    <mergeCell ref="F38:H38"/>
    <mergeCell ref="I38:K38"/>
    <mergeCell ref="L38:M38"/>
    <mergeCell ref="N38:O38"/>
    <mergeCell ref="P38:S38"/>
    <mergeCell ref="T38:U38"/>
    <mergeCell ref="B37:D37"/>
    <mergeCell ref="F37:H37"/>
    <mergeCell ref="I37:K37"/>
    <mergeCell ref="L37:M37"/>
    <mergeCell ref="N37:O37"/>
    <mergeCell ref="P37:S37"/>
    <mergeCell ref="T35:U35"/>
    <mergeCell ref="B36:D36"/>
    <mergeCell ref="F36:H36"/>
    <mergeCell ref="I36:K36"/>
    <mergeCell ref="L36:M36"/>
    <mergeCell ref="N36:O36"/>
    <mergeCell ref="P36:S36"/>
    <mergeCell ref="T36:U36"/>
    <mergeCell ref="B35:D35"/>
    <mergeCell ref="F35:H35"/>
    <mergeCell ref="I35:K35"/>
    <mergeCell ref="L35:M35"/>
    <mergeCell ref="N35:O35"/>
    <mergeCell ref="P35:S35"/>
    <mergeCell ref="T33:U33"/>
    <mergeCell ref="B34:D34"/>
    <mergeCell ref="F34:H34"/>
    <mergeCell ref="I34:K34"/>
    <mergeCell ref="L34:M34"/>
    <mergeCell ref="N34:O34"/>
    <mergeCell ref="P34:S34"/>
    <mergeCell ref="T34:U34"/>
    <mergeCell ref="B33:D33"/>
    <mergeCell ref="F33:H33"/>
    <mergeCell ref="I33:K33"/>
    <mergeCell ref="L33:M33"/>
    <mergeCell ref="N33:O33"/>
    <mergeCell ref="P33:S33"/>
    <mergeCell ref="T31:U31"/>
    <mergeCell ref="B32:D32"/>
    <mergeCell ref="F32:H32"/>
    <mergeCell ref="I32:K32"/>
    <mergeCell ref="L32:M32"/>
    <mergeCell ref="N32:O32"/>
    <mergeCell ref="P32:S32"/>
    <mergeCell ref="T32:U32"/>
    <mergeCell ref="B31:D31"/>
    <mergeCell ref="F31:H31"/>
    <mergeCell ref="I31:K31"/>
    <mergeCell ref="L31:M31"/>
    <mergeCell ref="N31:O31"/>
    <mergeCell ref="P31:S31"/>
    <mergeCell ref="T29:U29"/>
    <mergeCell ref="B30:D30"/>
    <mergeCell ref="F30:H30"/>
    <mergeCell ref="I30:K30"/>
    <mergeCell ref="L30:M30"/>
    <mergeCell ref="N30:O30"/>
    <mergeCell ref="P30:S30"/>
    <mergeCell ref="T30:U30"/>
    <mergeCell ref="B29:D29"/>
    <mergeCell ref="F29:H29"/>
    <mergeCell ref="I29:K29"/>
    <mergeCell ref="L29:M29"/>
    <mergeCell ref="N29:O29"/>
    <mergeCell ref="P29:S29"/>
    <mergeCell ref="T27:U27"/>
    <mergeCell ref="B28:D28"/>
    <mergeCell ref="F28:H28"/>
    <mergeCell ref="I28:K28"/>
    <mergeCell ref="L28:M28"/>
    <mergeCell ref="N28:O28"/>
    <mergeCell ref="P28:S28"/>
    <mergeCell ref="T28:U28"/>
    <mergeCell ref="N26:O26"/>
    <mergeCell ref="F27:H27"/>
    <mergeCell ref="I27:K27"/>
    <mergeCell ref="L27:M27"/>
    <mergeCell ref="N27:O27"/>
    <mergeCell ref="P27:S27"/>
    <mergeCell ref="T23:U23"/>
    <mergeCell ref="L24:O24"/>
    <mergeCell ref="P24:S24"/>
    <mergeCell ref="T24:U26"/>
    <mergeCell ref="F25:H25"/>
    <mergeCell ref="I25:K25"/>
    <mergeCell ref="L25:M25"/>
    <mergeCell ref="N25:O25"/>
    <mergeCell ref="P25:S26"/>
    <mergeCell ref="F26:H26"/>
    <mergeCell ref="B21:E21"/>
    <mergeCell ref="F21:G21"/>
    <mergeCell ref="Q21:S21"/>
    <mergeCell ref="A23:A26"/>
    <mergeCell ref="B23:D27"/>
    <mergeCell ref="F23:H23"/>
    <mergeCell ref="P23:S23"/>
    <mergeCell ref="E26:E27"/>
    <mergeCell ref="I26:K26"/>
    <mergeCell ref="L26:M26"/>
    <mergeCell ref="B19:E19"/>
    <mergeCell ref="F19:G19"/>
    <mergeCell ref="Q19:S19"/>
    <mergeCell ref="B20:E20"/>
    <mergeCell ref="F20:G20"/>
    <mergeCell ref="Q20:S20"/>
    <mergeCell ref="B17:E17"/>
    <mergeCell ref="F17:G17"/>
    <mergeCell ref="Q17:S17"/>
    <mergeCell ref="B18:E18"/>
    <mergeCell ref="F18:G18"/>
    <mergeCell ref="Q18:S18"/>
    <mergeCell ref="B12:E12"/>
    <mergeCell ref="F12:G12"/>
    <mergeCell ref="J12:U14"/>
    <mergeCell ref="B13:E13"/>
    <mergeCell ref="F13:G13"/>
    <mergeCell ref="B14:E14"/>
    <mergeCell ref="F14:G14"/>
    <mergeCell ref="C3:P3"/>
    <mergeCell ref="A4:U4"/>
    <mergeCell ref="D5:P5"/>
    <mergeCell ref="B10:E10"/>
    <mergeCell ref="F10:G10"/>
    <mergeCell ref="J10:U11"/>
    <mergeCell ref="B11:E11"/>
    <mergeCell ref="F11:G11"/>
  </mergeCells>
  <printOptions/>
  <pageMargins left="0.7086614173228347" right="0" top="0.5118110236220472" bottom="0.1968503937007874" header="0.1968503937007874" footer="0.196850393700787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Q94"/>
  <sheetViews>
    <sheetView zoomScalePageLayoutView="0" workbookViewId="0" topLeftCell="A1">
      <pane ySplit="11" topLeftCell="A12" activePane="bottomLeft" state="frozen"/>
      <selection pane="topLeft" activeCell="A1" sqref="A1"/>
      <selection pane="bottomLeft" activeCell="E4" sqref="E4"/>
    </sheetView>
  </sheetViews>
  <sheetFormatPr defaultColWidth="9.140625" defaultRowHeight="22.5" customHeight="1"/>
  <cols>
    <col min="1" max="1" width="4.00390625" style="2" customWidth="1"/>
    <col min="2" max="2" width="9.421875" style="2" customWidth="1"/>
    <col min="3" max="3" width="10.7109375" style="2" customWidth="1"/>
    <col min="4" max="4" width="9.421875" style="2" customWidth="1"/>
    <col min="5" max="5" width="8.8515625" style="2" customWidth="1"/>
    <col min="6" max="6" width="3.140625" style="2" customWidth="1"/>
    <col min="7" max="7" width="4.00390625" style="2" customWidth="1"/>
    <col min="8" max="8" width="11.57421875" style="2" customWidth="1"/>
    <col min="9" max="9" width="8.8515625" style="2" customWidth="1"/>
    <col min="10" max="10" width="9.28125" style="2" customWidth="1"/>
    <col min="11" max="11" width="8.57421875" style="2" customWidth="1"/>
    <col min="12" max="12" width="3.140625" style="2" customWidth="1"/>
    <col min="13" max="13" width="1.28515625" style="2" customWidth="1"/>
    <col min="14" max="14" width="1.57421875" style="2" customWidth="1"/>
    <col min="15" max="15" width="9.421875" style="2" customWidth="1"/>
    <col min="16" max="16384" width="9.00390625" style="2" customWidth="1"/>
  </cols>
  <sheetData>
    <row r="1" spans="2:13" ht="14.25">
      <c r="B1" s="67"/>
      <c r="L1" s="68" t="s">
        <v>55</v>
      </c>
      <c r="M1" s="68"/>
    </row>
    <row r="2" spans="1:16" ht="27" customHeight="1">
      <c r="A2" s="478" t="s">
        <v>56</v>
      </c>
      <c r="B2" s="478"/>
      <c r="C2" s="478"/>
      <c r="D2" s="478"/>
      <c r="E2" s="478"/>
      <c r="F2" s="478"/>
      <c r="G2" s="478"/>
      <c r="H2" s="478"/>
      <c r="I2" s="478"/>
      <c r="J2" s="478"/>
      <c r="K2" s="478"/>
      <c r="L2" s="69"/>
      <c r="M2" s="69"/>
      <c r="N2" s="63"/>
      <c r="O2" s="63"/>
      <c r="P2" s="70"/>
    </row>
    <row r="3" spans="1:13" ht="22.5" customHeight="1" thickBot="1">
      <c r="A3" s="6" t="s">
        <v>57</v>
      </c>
      <c r="B3" s="6"/>
      <c r="C3" s="479"/>
      <c r="D3" s="479"/>
      <c r="E3" s="479"/>
      <c r="F3" s="479"/>
      <c r="G3" s="480"/>
      <c r="H3" s="58" t="s">
        <v>58</v>
      </c>
      <c r="I3" s="32"/>
      <c r="J3" s="32"/>
      <c r="K3" s="71"/>
      <c r="L3" s="3" t="s">
        <v>59</v>
      </c>
      <c r="M3" s="71"/>
    </row>
    <row r="4" spans="1:13" ht="22.5" customHeight="1" thickBot="1">
      <c r="A4" s="63"/>
      <c r="B4" s="72" t="s">
        <v>60</v>
      </c>
      <c r="C4" s="73"/>
      <c r="D4" s="74"/>
      <c r="E4" s="61"/>
      <c r="F4" s="16" t="s">
        <v>19</v>
      </c>
      <c r="G4" s="75"/>
      <c r="H4" s="481" t="s">
        <v>61</v>
      </c>
      <c r="I4" s="482"/>
      <c r="J4" s="482"/>
      <c r="K4" s="482"/>
      <c r="L4" s="483"/>
      <c r="M4" s="71"/>
    </row>
    <row r="5" spans="1:13" ht="22.5" customHeight="1" thickBot="1">
      <c r="A5" s="63"/>
      <c r="B5" s="76" t="s">
        <v>62</v>
      </c>
      <c r="C5" s="77"/>
      <c r="D5" s="78"/>
      <c r="E5" s="56">
        <f>K84</f>
        <v>0</v>
      </c>
      <c r="F5" s="16" t="s">
        <v>19</v>
      </c>
      <c r="G5" s="17"/>
      <c r="H5" s="484"/>
      <c r="I5" s="485"/>
      <c r="J5" s="485"/>
      <c r="K5" s="485"/>
      <c r="L5" s="486"/>
      <c r="M5" s="71"/>
    </row>
    <row r="6" spans="1:13" ht="22.5" customHeight="1" thickBot="1">
      <c r="A6" s="19"/>
      <c r="B6" s="76" t="s">
        <v>63</v>
      </c>
      <c r="C6" s="77"/>
      <c r="D6" s="78"/>
      <c r="E6" s="56">
        <f>E5-E4</f>
        <v>0</v>
      </c>
      <c r="F6" s="16" t="s">
        <v>19</v>
      </c>
      <c r="G6" s="13"/>
      <c r="H6" s="484"/>
      <c r="I6" s="485"/>
      <c r="J6" s="485"/>
      <c r="K6" s="485"/>
      <c r="L6" s="486"/>
      <c r="M6" s="71"/>
    </row>
    <row r="7" spans="1:13" ht="22.5" customHeight="1">
      <c r="A7" s="19" t="s">
        <v>64</v>
      </c>
      <c r="B7" s="79"/>
      <c r="C7" s="79"/>
      <c r="D7" s="17"/>
      <c r="E7" s="17"/>
      <c r="F7" s="17"/>
      <c r="G7" s="17"/>
      <c r="H7" s="484"/>
      <c r="I7" s="485"/>
      <c r="J7" s="485"/>
      <c r="K7" s="485"/>
      <c r="L7" s="486"/>
      <c r="M7" s="71"/>
    </row>
    <row r="8" spans="1:13" ht="22.5" customHeight="1">
      <c r="A8" s="19"/>
      <c r="B8" s="79"/>
      <c r="C8" s="79"/>
      <c r="D8" s="17"/>
      <c r="E8" s="17"/>
      <c r="F8" s="17"/>
      <c r="G8" s="17"/>
      <c r="H8" s="487"/>
      <c r="I8" s="488"/>
      <c r="J8" s="488"/>
      <c r="K8" s="488"/>
      <c r="L8" s="489"/>
      <c r="M8" s="71"/>
    </row>
    <row r="9" spans="1:13" ht="9" customHeight="1" thickBot="1">
      <c r="A9" s="19"/>
      <c r="B9" s="19"/>
      <c r="C9" s="19"/>
      <c r="D9" s="17"/>
      <c r="E9" s="17"/>
      <c r="F9" s="17"/>
      <c r="G9" s="17"/>
      <c r="H9" s="17"/>
      <c r="I9" s="17"/>
      <c r="J9" s="17"/>
      <c r="K9" s="17"/>
      <c r="L9" s="17"/>
      <c r="M9" s="71"/>
    </row>
    <row r="10" spans="1:12" ht="16.5" customHeight="1">
      <c r="A10" s="362" t="s">
        <v>31</v>
      </c>
      <c r="B10" s="491" t="s">
        <v>65</v>
      </c>
      <c r="C10" s="492"/>
      <c r="D10" s="495" t="s">
        <v>66</v>
      </c>
      <c r="E10" s="497" t="s">
        <v>67</v>
      </c>
      <c r="F10" s="498"/>
      <c r="G10" s="362" t="s">
        <v>31</v>
      </c>
      <c r="H10" s="491" t="s">
        <v>65</v>
      </c>
      <c r="I10" s="492"/>
      <c r="J10" s="495" t="s">
        <v>66</v>
      </c>
      <c r="K10" s="497" t="s">
        <v>67</v>
      </c>
      <c r="L10" s="498"/>
    </row>
    <row r="11" spans="1:12" ht="16.5" customHeight="1" thickBot="1">
      <c r="A11" s="490"/>
      <c r="B11" s="493"/>
      <c r="C11" s="494"/>
      <c r="D11" s="496"/>
      <c r="E11" s="499"/>
      <c r="F11" s="500"/>
      <c r="G11" s="490"/>
      <c r="H11" s="493"/>
      <c r="I11" s="494"/>
      <c r="J11" s="496"/>
      <c r="K11" s="501"/>
      <c r="L11" s="502"/>
    </row>
    <row r="12" spans="1:12" s="79" customFormat="1" ht="19.5" customHeight="1">
      <c r="A12" s="80">
        <v>1</v>
      </c>
      <c r="B12" s="503"/>
      <c r="C12" s="504"/>
      <c r="D12" s="81"/>
      <c r="E12" s="505"/>
      <c r="F12" s="506"/>
      <c r="G12" s="62">
        <f>A41+1</f>
        <v>31</v>
      </c>
      <c r="H12" s="503"/>
      <c r="I12" s="504"/>
      <c r="J12" s="81"/>
      <c r="K12" s="505"/>
      <c r="L12" s="506"/>
    </row>
    <row r="13" spans="1:12" s="79" customFormat="1" ht="19.5" customHeight="1">
      <c r="A13" s="47">
        <f>A12+1</f>
        <v>2</v>
      </c>
      <c r="B13" s="438"/>
      <c r="C13" s="440"/>
      <c r="D13" s="48"/>
      <c r="E13" s="420"/>
      <c r="F13" s="447"/>
      <c r="G13" s="49">
        <f>G12+1</f>
        <v>32</v>
      </c>
      <c r="H13" s="438"/>
      <c r="I13" s="440"/>
      <c r="J13" s="48"/>
      <c r="K13" s="420"/>
      <c r="L13" s="447"/>
    </row>
    <row r="14" spans="1:12" s="79" customFormat="1" ht="19.5" customHeight="1">
      <c r="A14" s="47">
        <f aca="true" t="shared" si="0" ref="A14:A41">A13+1</f>
        <v>3</v>
      </c>
      <c r="B14" s="438"/>
      <c r="C14" s="440"/>
      <c r="D14" s="48"/>
      <c r="E14" s="420"/>
      <c r="F14" s="447"/>
      <c r="G14" s="49">
        <f aca="true" t="shared" si="1" ref="G14:G41">G13+1</f>
        <v>33</v>
      </c>
      <c r="H14" s="438"/>
      <c r="I14" s="440"/>
      <c r="J14" s="48"/>
      <c r="K14" s="420"/>
      <c r="L14" s="447"/>
    </row>
    <row r="15" spans="1:12" s="79" customFormat="1" ht="19.5" customHeight="1">
      <c r="A15" s="47">
        <f t="shared" si="0"/>
        <v>4</v>
      </c>
      <c r="B15" s="438"/>
      <c r="C15" s="440"/>
      <c r="D15" s="48"/>
      <c r="E15" s="420"/>
      <c r="F15" s="447"/>
      <c r="G15" s="49">
        <f t="shared" si="1"/>
        <v>34</v>
      </c>
      <c r="H15" s="438"/>
      <c r="I15" s="440"/>
      <c r="J15" s="48"/>
      <c r="K15" s="420"/>
      <c r="L15" s="447"/>
    </row>
    <row r="16" spans="1:12" s="79" customFormat="1" ht="19.5" customHeight="1">
      <c r="A16" s="47">
        <f t="shared" si="0"/>
        <v>5</v>
      </c>
      <c r="B16" s="438"/>
      <c r="C16" s="440"/>
      <c r="D16" s="48"/>
      <c r="E16" s="420"/>
      <c r="F16" s="447"/>
      <c r="G16" s="49">
        <f t="shared" si="1"/>
        <v>35</v>
      </c>
      <c r="H16" s="438"/>
      <c r="I16" s="440"/>
      <c r="J16" s="48"/>
      <c r="K16" s="420"/>
      <c r="L16" s="447"/>
    </row>
    <row r="17" spans="1:12" s="79" customFormat="1" ht="19.5" customHeight="1">
      <c r="A17" s="47">
        <f t="shared" si="0"/>
        <v>6</v>
      </c>
      <c r="B17" s="438"/>
      <c r="C17" s="440"/>
      <c r="D17" s="48"/>
      <c r="E17" s="420"/>
      <c r="F17" s="447"/>
      <c r="G17" s="49">
        <f t="shared" si="1"/>
        <v>36</v>
      </c>
      <c r="H17" s="438"/>
      <c r="I17" s="440"/>
      <c r="J17" s="48"/>
      <c r="K17" s="420"/>
      <c r="L17" s="447"/>
    </row>
    <row r="18" spans="1:12" s="79" customFormat="1" ht="19.5" customHeight="1">
      <c r="A18" s="47">
        <f t="shared" si="0"/>
        <v>7</v>
      </c>
      <c r="B18" s="438"/>
      <c r="C18" s="440"/>
      <c r="D18" s="48"/>
      <c r="E18" s="420"/>
      <c r="F18" s="447"/>
      <c r="G18" s="49">
        <f t="shared" si="1"/>
        <v>37</v>
      </c>
      <c r="H18" s="438"/>
      <c r="I18" s="440"/>
      <c r="J18" s="48"/>
      <c r="K18" s="420"/>
      <c r="L18" s="447"/>
    </row>
    <row r="19" spans="1:12" s="79" customFormat="1" ht="19.5" customHeight="1">
      <c r="A19" s="47">
        <f t="shared" si="0"/>
        <v>8</v>
      </c>
      <c r="B19" s="438"/>
      <c r="C19" s="440"/>
      <c r="D19" s="48"/>
      <c r="E19" s="420"/>
      <c r="F19" s="447"/>
      <c r="G19" s="49">
        <f t="shared" si="1"/>
        <v>38</v>
      </c>
      <c r="H19" s="438"/>
      <c r="I19" s="440"/>
      <c r="J19" s="48"/>
      <c r="K19" s="420"/>
      <c r="L19" s="447"/>
    </row>
    <row r="20" spans="1:12" s="79" customFormat="1" ht="19.5" customHeight="1">
      <c r="A20" s="47">
        <f t="shared" si="0"/>
        <v>9</v>
      </c>
      <c r="B20" s="438"/>
      <c r="C20" s="440"/>
      <c r="D20" s="48"/>
      <c r="E20" s="420"/>
      <c r="F20" s="447"/>
      <c r="G20" s="49">
        <f t="shared" si="1"/>
        <v>39</v>
      </c>
      <c r="H20" s="438"/>
      <c r="I20" s="440"/>
      <c r="J20" s="48"/>
      <c r="K20" s="420"/>
      <c r="L20" s="447"/>
    </row>
    <row r="21" spans="1:12" s="79" customFormat="1" ht="19.5" customHeight="1">
      <c r="A21" s="47">
        <f t="shared" si="0"/>
        <v>10</v>
      </c>
      <c r="B21" s="438"/>
      <c r="C21" s="440"/>
      <c r="D21" s="48"/>
      <c r="E21" s="420"/>
      <c r="F21" s="447"/>
      <c r="G21" s="49">
        <f t="shared" si="1"/>
        <v>40</v>
      </c>
      <c r="H21" s="438"/>
      <c r="I21" s="440"/>
      <c r="J21" s="48"/>
      <c r="K21" s="420"/>
      <c r="L21" s="447"/>
    </row>
    <row r="22" spans="1:12" s="79" customFormat="1" ht="19.5" customHeight="1">
      <c r="A22" s="47">
        <f t="shared" si="0"/>
        <v>11</v>
      </c>
      <c r="B22" s="438"/>
      <c r="C22" s="440"/>
      <c r="D22" s="48"/>
      <c r="E22" s="420"/>
      <c r="F22" s="447"/>
      <c r="G22" s="49">
        <f t="shared" si="1"/>
        <v>41</v>
      </c>
      <c r="H22" s="438"/>
      <c r="I22" s="440"/>
      <c r="J22" s="48"/>
      <c r="K22" s="420"/>
      <c r="L22" s="447"/>
    </row>
    <row r="23" spans="1:12" s="79" customFormat="1" ht="19.5" customHeight="1">
      <c r="A23" s="47">
        <f t="shared" si="0"/>
        <v>12</v>
      </c>
      <c r="B23" s="438"/>
      <c r="C23" s="440"/>
      <c r="D23" s="48"/>
      <c r="E23" s="420"/>
      <c r="F23" s="447"/>
      <c r="G23" s="49">
        <f t="shared" si="1"/>
        <v>42</v>
      </c>
      <c r="H23" s="438"/>
      <c r="I23" s="440"/>
      <c r="J23" s="48"/>
      <c r="K23" s="420"/>
      <c r="L23" s="447"/>
    </row>
    <row r="24" spans="1:12" s="79" customFormat="1" ht="19.5" customHeight="1">
      <c r="A24" s="47">
        <f t="shared" si="0"/>
        <v>13</v>
      </c>
      <c r="B24" s="438"/>
      <c r="C24" s="440"/>
      <c r="D24" s="48"/>
      <c r="E24" s="420"/>
      <c r="F24" s="447"/>
      <c r="G24" s="49">
        <f t="shared" si="1"/>
        <v>43</v>
      </c>
      <c r="H24" s="438"/>
      <c r="I24" s="440"/>
      <c r="J24" s="48"/>
      <c r="K24" s="420"/>
      <c r="L24" s="447"/>
    </row>
    <row r="25" spans="1:12" s="79" customFormat="1" ht="19.5" customHeight="1">
      <c r="A25" s="47">
        <f t="shared" si="0"/>
        <v>14</v>
      </c>
      <c r="B25" s="438"/>
      <c r="C25" s="440"/>
      <c r="D25" s="48"/>
      <c r="E25" s="420"/>
      <c r="F25" s="447"/>
      <c r="G25" s="49">
        <f t="shared" si="1"/>
        <v>44</v>
      </c>
      <c r="H25" s="438"/>
      <c r="I25" s="440"/>
      <c r="J25" s="48"/>
      <c r="K25" s="420"/>
      <c r="L25" s="447"/>
    </row>
    <row r="26" spans="1:12" s="79" customFormat="1" ht="19.5" customHeight="1">
      <c r="A26" s="47">
        <f t="shared" si="0"/>
        <v>15</v>
      </c>
      <c r="B26" s="438"/>
      <c r="C26" s="440"/>
      <c r="D26" s="48"/>
      <c r="E26" s="420"/>
      <c r="F26" s="447"/>
      <c r="G26" s="49">
        <f t="shared" si="1"/>
        <v>45</v>
      </c>
      <c r="H26" s="438"/>
      <c r="I26" s="440"/>
      <c r="J26" s="48"/>
      <c r="K26" s="420"/>
      <c r="L26" s="447"/>
    </row>
    <row r="27" spans="1:13" s="79" customFormat="1" ht="19.5" customHeight="1">
      <c r="A27" s="47">
        <f t="shared" si="0"/>
        <v>16</v>
      </c>
      <c r="B27" s="438"/>
      <c r="C27" s="440"/>
      <c r="D27" s="48"/>
      <c r="E27" s="420"/>
      <c r="F27" s="447"/>
      <c r="G27" s="49">
        <f t="shared" si="1"/>
        <v>46</v>
      </c>
      <c r="H27" s="438"/>
      <c r="I27" s="440"/>
      <c r="J27" s="48"/>
      <c r="K27" s="420"/>
      <c r="L27" s="447"/>
      <c r="M27" s="507"/>
    </row>
    <row r="28" spans="1:13" s="79" customFormat="1" ht="19.5" customHeight="1">
      <c r="A28" s="47">
        <f t="shared" si="0"/>
        <v>17</v>
      </c>
      <c r="B28" s="438"/>
      <c r="C28" s="440"/>
      <c r="D28" s="48"/>
      <c r="E28" s="420"/>
      <c r="F28" s="447"/>
      <c r="G28" s="49">
        <f t="shared" si="1"/>
        <v>47</v>
      </c>
      <c r="H28" s="438"/>
      <c r="I28" s="440"/>
      <c r="J28" s="48"/>
      <c r="K28" s="420"/>
      <c r="L28" s="447"/>
      <c r="M28" s="508"/>
    </row>
    <row r="29" spans="1:12" s="79" customFormat="1" ht="19.5" customHeight="1">
      <c r="A29" s="47">
        <f t="shared" si="0"/>
        <v>18</v>
      </c>
      <c r="B29" s="438"/>
      <c r="C29" s="440"/>
      <c r="D29" s="48"/>
      <c r="E29" s="420"/>
      <c r="F29" s="447"/>
      <c r="G29" s="49">
        <f t="shared" si="1"/>
        <v>48</v>
      </c>
      <c r="H29" s="438"/>
      <c r="I29" s="440"/>
      <c r="J29" s="48"/>
      <c r="K29" s="420"/>
      <c r="L29" s="447"/>
    </row>
    <row r="30" spans="1:12" s="79" customFormat="1" ht="19.5" customHeight="1">
      <c r="A30" s="47">
        <f t="shared" si="0"/>
        <v>19</v>
      </c>
      <c r="B30" s="438"/>
      <c r="C30" s="440"/>
      <c r="D30" s="48"/>
      <c r="E30" s="420"/>
      <c r="F30" s="447"/>
      <c r="G30" s="49">
        <f t="shared" si="1"/>
        <v>49</v>
      </c>
      <c r="H30" s="438"/>
      <c r="I30" s="440"/>
      <c r="J30" s="48"/>
      <c r="K30" s="420"/>
      <c r="L30" s="447"/>
    </row>
    <row r="31" spans="1:12" s="79" customFormat="1" ht="19.5" customHeight="1">
      <c r="A31" s="47">
        <f t="shared" si="0"/>
        <v>20</v>
      </c>
      <c r="B31" s="438"/>
      <c r="C31" s="440"/>
      <c r="D31" s="48"/>
      <c r="E31" s="420"/>
      <c r="F31" s="447"/>
      <c r="G31" s="49">
        <f t="shared" si="1"/>
        <v>50</v>
      </c>
      <c r="H31" s="438"/>
      <c r="I31" s="440"/>
      <c r="J31" s="48"/>
      <c r="K31" s="420"/>
      <c r="L31" s="447"/>
    </row>
    <row r="32" spans="1:12" s="79" customFormat="1" ht="19.5" customHeight="1">
      <c r="A32" s="47">
        <f t="shared" si="0"/>
        <v>21</v>
      </c>
      <c r="B32" s="438"/>
      <c r="C32" s="440"/>
      <c r="D32" s="48"/>
      <c r="E32" s="420"/>
      <c r="F32" s="447"/>
      <c r="G32" s="49">
        <f t="shared" si="1"/>
        <v>51</v>
      </c>
      <c r="H32" s="438"/>
      <c r="I32" s="440"/>
      <c r="J32" s="48"/>
      <c r="K32" s="420"/>
      <c r="L32" s="447"/>
    </row>
    <row r="33" spans="1:12" s="79" customFormat="1" ht="19.5" customHeight="1">
      <c r="A33" s="47">
        <f t="shared" si="0"/>
        <v>22</v>
      </c>
      <c r="B33" s="438"/>
      <c r="C33" s="440"/>
      <c r="D33" s="48"/>
      <c r="E33" s="420"/>
      <c r="F33" s="447"/>
      <c r="G33" s="49">
        <f t="shared" si="1"/>
        <v>52</v>
      </c>
      <c r="H33" s="438"/>
      <c r="I33" s="440"/>
      <c r="J33" s="48"/>
      <c r="K33" s="420"/>
      <c r="L33" s="447"/>
    </row>
    <row r="34" spans="1:12" s="79" customFormat="1" ht="19.5" customHeight="1">
      <c r="A34" s="47">
        <f t="shared" si="0"/>
        <v>23</v>
      </c>
      <c r="B34" s="438"/>
      <c r="C34" s="440"/>
      <c r="D34" s="48"/>
      <c r="E34" s="420"/>
      <c r="F34" s="447"/>
      <c r="G34" s="49">
        <f t="shared" si="1"/>
        <v>53</v>
      </c>
      <c r="H34" s="438"/>
      <c r="I34" s="440"/>
      <c r="J34" s="48"/>
      <c r="K34" s="420"/>
      <c r="L34" s="447"/>
    </row>
    <row r="35" spans="1:12" s="79" customFormat="1" ht="19.5" customHeight="1">
      <c r="A35" s="47">
        <f t="shared" si="0"/>
        <v>24</v>
      </c>
      <c r="B35" s="438"/>
      <c r="C35" s="440"/>
      <c r="D35" s="48"/>
      <c r="E35" s="420"/>
      <c r="F35" s="447"/>
      <c r="G35" s="49">
        <f t="shared" si="1"/>
        <v>54</v>
      </c>
      <c r="H35" s="438"/>
      <c r="I35" s="440"/>
      <c r="J35" s="48"/>
      <c r="K35" s="420"/>
      <c r="L35" s="447"/>
    </row>
    <row r="36" spans="1:12" s="79" customFormat="1" ht="19.5" customHeight="1">
      <c r="A36" s="47">
        <f t="shared" si="0"/>
        <v>25</v>
      </c>
      <c r="B36" s="438"/>
      <c r="C36" s="440"/>
      <c r="D36" s="48"/>
      <c r="E36" s="420"/>
      <c r="F36" s="447"/>
      <c r="G36" s="49">
        <f t="shared" si="1"/>
        <v>55</v>
      </c>
      <c r="H36" s="438"/>
      <c r="I36" s="440"/>
      <c r="J36" s="48"/>
      <c r="K36" s="420"/>
      <c r="L36" s="447"/>
    </row>
    <row r="37" spans="1:12" s="79" customFormat="1" ht="19.5" customHeight="1">
      <c r="A37" s="47">
        <f t="shared" si="0"/>
        <v>26</v>
      </c>
      <c r="B37" s="438"/>
      <c r="C37" s="440"/>
      <c r="D37" s="48"/>
      <c r="E37" s="420"/>
      <c r="F37" s="447"/>
      <c r="G37" s="49">
        <f t="shared" si="1"/>
        <v>56</v>
      </c>
      <c r="H37" s="438"/>
      <c r="I37" s="440"/>
      <c r="J37" s="48"/>
      <c r="K37" s="420"/>
      <c r="L37" s="447"/>
    </row>
    <row r="38" spans="1:12" s="79" customFormat="1" ht="19.5" customHeight="1">
      <c r="A38" s="47">
        <f t="shared" si="0"/>
        <v>27</v>
      </c>
      <c r="B38" s="438"/>
      <c r="C38" s="440"/>
      <c r="D38" s="48"/>
      <c r="E38" s="420"/>
      <c r="F38" s="447"/>
      <c r="G38" s="49">
        <f t="shared" si="1"/>
        <v>57</v>
      </c>
      <c r="H38" s="438"/>
      <c r="I38" s="440"/>
      <c r="J38" s="48"/>
      <c r="K38" s="420"/>
      <c r="L38" s="447"/>
    </row>
    <row r="39" spans="1:12" s="79" customFormat="1" ht="19.5" customHeight="1">
      <c r="A39" s="47">
        <f t="shared" si="0"/>
        <v>28</v>
      </c>
      <c r="B39" s="438"/>
      <c r="C39" s="440"/>
      <c r="D39" s="48"/>
      <c r="E39" s="420"/>
      <c r="F39" s="447"/>
      <c r="G39" s="49">
        <f t="shared" si="1"/>
        <v>58</v>
      </c>
      <c r="H39" s="438"/>
      <c r="I39" s="440"/>
      <c r="J39" s="48"/>
      <c r="K39" s="420"/>
      <c r="L39" s="447"/>
    </row>
    <row r="40" spans="1:12" s="79" customFormat="1" ht="19.5" customHeight="1">
      <c r="A40" s="47">
        <f t="shared" si="0"/>
        <v>29</v>
      </c>
      <c r="B40" s="438"/>
      <c r="C40" s="440"/>
      <c r="D40" s="48"/>
      <c r="E40" s="420"/>
      <c r="F40" s="447"/>
      <c r="G40" s="49">
        <f t="shared" si="1"/>
        <v>59</v>
      </c>
      <c r="H40" s="438"/>
      <c r="I40" s="440"/>
      <c r="J40" s="48"/>
      <c r="K40" s="420"/>
      <c r="L40" s="447"/>
    </row>
    <row r="41" spans="1:12" s="79" customFormat="1" ht="19.5" customHeight="1" thickBot="1">
      <c r="A41" s="47">
        <f t="shared" si="0"/>
        <v>30</v>
      </c>
      <c r="B41" s="509"/>
      <c r="C41" s="510"/>
      <c r="D41" s="82"/>
      <c r="E41" s="511"/>
      <c r="F41" s="512"/>
      <c r="G41" s="49">
        <f t="shared" si="1"/>
        <v>60</v>
      </c>
      <c r="H41" s="509"/>
      <c r="I41" s="510"/>
      <c r="J41" s="82"/>
      <c r="K41" s="511"/>
      <c r="L41" s="512"/>
    </row>
    <row r="42" spans="1:12" ht="16.5" customHeight="1">
      <c r="A42" s="362" t="s">
        <v>31</v>
      </c>
      <c r="B42" s="491" t="s">
        <v>65</v>
      </c>
      <c r="C42" s="492"/>
      <c r="D42" s="495" t="s">
        <v>66</v>
      </c>
      <c r="E42" s="497" t="s">
        <v>67</v>
      </c>
      <c r="F42" s="498"/>
      <c r="G42" s="362" t="s">
        <v>31</v>
      </c>
      <c r="H42" s="491" t="s">
        <v>65</v>
      </c>
      <c r="I42" s="492"/>
      <c r="J42" s="495" t="s">
        <v>66</v>
      </c>
      <c r="K42" s="497" t="s">
        <v>67</v>
      </c>
      <c r="L42" s="498"/>
    </row>
    <row r="43" spans="1:12" ht="16.5" customHeight="1" thickBot="1">
      <c r="A43" s="490"/>
      <c r="B43" s="493"/>
      <c r="C43" s="494"/>
      <c r="D43" s="496"/>
      <c r="E43" s="499"/>
      <c r="F43" s="500"/>
      <c r="G43" s="490"/>
      <c r="H43" s="493"/>
      <c r="I43" s="494"/>
      <c r="J43" s="496"/>
      <c r="K43" s="501"/>
      <c r="L43" s="502"/>
    </row>
    <row r="44" spans="1:12" s="79" customFormat="1" ht="19.5" customHeight="1">
      <c r="A44" s="80">
        <f>G41+1</f>
        <v>61</v>
      </c>
      <c r="B44" s="503"/>
      <c r="C44" s="504"/>
      <c r="D44" s="48"/>
      <c r="E44" s="505"/>
      <c r="F44" s="506"/>
      <c r="G44" s="80">
        <f>A83+1</f>
        <v>101</v>
      </c>
      <c r="H44" s="503"/>
      <c r="I44" s="504"/>
      <c r="J44" s="48"/>
      <c r="K44" s="505"/>
      <c r="L44" s="506"/>
    </row>
    <row r="45" spans="1:12" s="79" customFormat="1" ht="19.5" customHeight="1">
      <c r="A45" s="47">
        <f>A44+1</f>
        <v>62</v>
      </c>
      <c r="B45" s="438"/>
      <c r="C45" s="440"/>
      <c r="D45" s="48"/>
      <c r="E45" s="420"/>
      <c r="F45" s="447"/>
      <c r="G45" s="49">
        <f>G44+1</f>
        <v>102</v>
      </c>
      <c r="H45" s="438"/>
      <c r="I45" s="440"/>
      <c r="J45" s="48"/>
      <c r="K45" s="420"/>
      <c r="L45" s="447"/>
    </row>
    <row r="46" spans="1:12" s="79" customFormat="1" ht="19.5" customHeight="1">
      <c r="A46" s="47">
        <f aca="true" t="shared" si="2" ref="A46:A83">A45+1</f>
        <v>63</v>
      </c>
      <c r="B46" s="438"/>
      <c r="C46" s="440"/>
      <c r="D46" s="48"/>
      <c r="E46" s="420"/>
      <c r="F46" s="447"/>
      <c r="G46" s="47">
        <f aca="true" t="shared" si="3" ref="G46:G83">G45+1</f>
        <v>103</v>
      </c>
      <c r="H46" s="438"/>
      <c r="I46" s="440"/>
      <c r="J46" s="48"/>
      <c r="K46" s="420"/>
      <c r="L46" s="447"/>
    </row>
    <row r="47" spans="1:12" s="79" customFormat="1" ht="19.5" customHeight="1">
      <c r="A47" s="47">
        <f t="shared" si="2"/>
        <v>64</v>
      </c>
      <c r="B47" s="438"/>
      <c r="C47" s="440"/>
      <c r="D47" s="48"/>
      <c r="E47" s="420"/>
      <c r="F47" s="447"/>
      <c r="G47" s="47">
        <f t="shared" si="3"/>
        <v>104</v>
      </c>
      <c r="H47" s="438"/>
      <c r="I47" s="440"/>
      <c r="J47" s="48"/>
      <c r="K47" s="420"/>
      <c r="L47" s="447"/>
    </row>
    <row r="48" spans="1:12" s="79" customFormat="1" ht="19.5" customHeight="1">
      <c r="A48" s="47">
        <f t="shared" si="2"/>
        <v>65</v>
      </c>
      <c r="B48" s="438"/>
      <c r="C48" s="440"/>
      <c r="D48" s="48"/>
      <c r="E48" s="420"/>
      <c r="F48" s="447"/>
      <c r="G48" s="47">
        <f t="shared" si="3"/>
        <v>105</v>
      </c>
      <c r="H48" s="438"/>
      <c r="I48" s="440"/>
      <c r="J48" s="48"/>
      <c r="K48" s="420"/>
      <c r="L48" s="447"/>
    </row>
    <row r="49" spans="1:12" s="79" customFormat="1" ht="19.5" customHeight="1">
      <c r="A49" s="47">
        <f t="shared" si="2"/>
        <v>66</v>
      </c>
      <c r="B49" s="438"/>
      <c r="C49" s="440"/>
      <c r="D49" s="48"/>
      <c r="E49" s="420"/>
      <c r="F49" s="447"/>
      <c r="G49" s="47">
        <f t="shared" si="3"/>
        <v>106</v>
      </c>
      <c r="H49" s="438"/>
      <c r="I49" s="440"/>
      <c r="J49" s="48"/>
      <c r="K49" s="420"/>
      <c r="L49" s="447"/>
    </row>
    <row r="50" spans="1:12" s="79" customFormat="1" ht="19.5" customHeight="1">
      <c r="A50" s="47">
        <f t="shared" si="2"/>
        <v>67</v>
      </c>
      <c r="B50" s="438"/>
      <c r="C50" s="440"/>
      <c r="D50" s="48"/>
      <c r="E50" s="420"/>
      <c r="F50" s="447"/>
      <c r="G50" s="47">
        <f t="shared" si="3"/>
        <v>107</v>
      </c>
      <c r="H50" s="438"/>
      <c r="I50" s="440"/>
      <c r="J50" s="48"/>
      <c r="K50" s="420"/>
      <c r="L50" s="447"/>
    </row>
    <row r="51" spans="1:12" s="79" customFormat="1" ht="19.5" customHeight="1">
      <c r="A51" s="47">
        <f t="shared" si="2"/>
        <v>68</v>
      </c>
      <c r="B51" s="438"/>
      <c r="C51" s="440"/>
      <c r="D51" s="48"/>
      <c r="E51" s="420"/>
      <c r="F51" s="447"/>
      <c r="G51" s="47">
        <f t="shared" si="3"/>
        <v>108</v>
      </c>
      <c r="H51" s="438"/>
      <c r="I51" s="440"/>
      <c r="J51" s="48"/>
      <c r="K51" s="420"/>
      <c r="L51" s="447"/>
    </row>
    <row r="52" spans="1:12" s="79" customFormat="1" ht="19.5" customHeight="1">
      <c r="A52" s="47">
        <f t="shared" si="2"/>
        <v>69</v>
      </c>
      <c r="B52" s="438"/>
      <c r="C52" s="440"/>
      <c r="D52" s="48"/>
      <c r="E52" s="420"/>
      <c r="F52" s="447"/>
      <c r="G52" s="47">
        <f t="shared" si="3"/>
        <v>109</v>
      </c>
      <c r="H52" s="438"/>
      <c r="I52" s="440"/>
      <c r="J52" s="48"/>
      <c r="K52" s="420"/>
      <c r="L52" s="447"/>
    </row>
    <row r="53" spans="1:12" s="79" customFormat="1" ht="19.5" customHeight="1">
      <c r="A53" s="47">
        <f t="shared" si="2"/>
        <v>70</v>
      </c>
      <c r="B53" s="438"/>
      <c r="C53" s="440"/>
      <c r="D53" s="48"/>
      <c r="E53" s="420"/>
      <c r="F53" s="447"/>
      <c r="G53" s="47">
        <f t="shared" si="3"/>
        <v>110</v>
      </c>
      <c r="H53" s="438"/>
      <c r="I53" s="440"/>
      <c r="J53" s="48"/>
      <c r="K53" s="420"/>
      <c r="L53" s="447"/>
    </row>
    <row r="54" spans="1:12" s="79" customFormat="1" ht="19.5" customHeight="1">
      <c r="A54" s="47">
        <f t="shared" si="2"/>
        <v>71</v>
      </c>
      <c r="B54" s="438"/>
      <c r="C54" s="440"/>
      <c r="D54" s="48"/>
      <c r="E54" s="420"/>
      <c r="F54" s="447"/>
      <c r="G54" s="47">
        <f t="shared" si="3"/>
        <v>111</v>
      </c>
      <c r="H54" s="438"/>
      <c r="I54" s="440"/>
      <c r="J54" s="48"/>
      <c r="K54" s="420"/>
      <c r="L54" s="447"/>
    </row>
    <row r="55" spans="1:12" s="79" customFormat="1" ht="19.5" customHeight="1">
      <c r="A55" s="47">
        <f t="shared" si="2"/>
        <v>72</v>
      </c>
      <c r="B55" s="438"/>
      <c r="C55" s="440"/>
      <c r="D55" s="48"/>
      <c r="E55" s="420"/>
      <c r="F55" s="447"/>
      <c r="G55" s="47">
        <f t="shared" si="3"/>
        <v>112</v>
      </c>
      <c r="H55" s="438"/>
      <c r="I55" s="440"/>
      <c r="J55" s="48"/>
      <c r="K55" s="420"/>
      <c r="L55" s="447"/>
    </row>
    <row r="56" spans="1:12" s="79" customFormat="1" ht="19.5" customHeight="1">
      <c r="A56" s="47">
        <f t="shared" si="2"/>
        <v>73</v>
      </c>
      <c r="B56" s="438"/>
      <c r="C56" s="440"/>
      <c r="D56" s="48"/>
      <c r="E56" s="420"/>
      <c r="F56" s="447"/>
      <c r="G56" s="47">
        <f t="shared" si="3"/>
        <v>113</v>
      </c>
      <c r="H56" s="438"/>
      <c r="I56" s="440"/>
      <c r="J56" s="48"/>
      <c r="K56" s="420"/>
      <c r="L56" s="447"/>
    </row>
    <row r="57" spans="1:12" s="79" customFormat="1" ht="19.5" customHeight="1">
      <c r="A57" s="47">
        <f t="shared" si="2"/>
        <v>74</v>
      </c>
      <c r="B57" s="438"/>
      <c r="C57" s="440"/>
      <c r="D57" s="48"/>
      <c r="E57" s="420"/>
      <c r="F57" s="447"/>
      <c r="G57" s="47">
        <f t="shared" si="3"/>
        <v>114</v>
      </c>
      <c r="H57" s="438"/>
      <c r="I57" s="440"/>
      <c r="J57" s="48"/>
      <c r="K57" s="420"/>
      <c r="L57" s="447"/>
    </row>
    <row r="58" spans="1:12" s="79" customFormat="1" ht="19.5" customHeight="1">
      <c r="A58" s="47">
        <f t="shared" si="2"/>
        <v>75</v>
      </c>
      <c r="B58" s="438"/>
      <c r="C58" s="440"/>
      <c r="D58" s="48"/>
      <c r="E58" s="420"/>
      <c r="F58" s="447"/>
      <c r="G58" s="47">
        <f t="shared" si="3"/>
        <v>115</v>
      </c>
      <c r="H58" s="438"/>
      <c r="I58" s="440"/>
      <c r="J58" s="48"/>
      <c r="K58" s="420"/>
      <c r="L58" s="447"/>
    </row>
    <row r="59" spans="1:13" s="79" customFormat="1" ht="19.5" customHeight="1">
      <c r="A59" s="47">
        <f t="shared" si="2"/>
        <v>76</v>
      </c>
      <c r="B59" s="438"/>
      <c r="C59" s="440"/>
      <c r="D59" s="48"/>
      <c r="E59" s="420"/>
      <c r="F59" s="447"/>
      <c r="G59" s="47">
        <f t="shared" si="3"/>
        <v>116</v>
      </c>
      <c r="H59" s="438"/>
      <c r="I59" s="440"/>
      <c r="J59" s="48"/>
      <c r="K59" s="420"/>
      <c r="L59" s="447"/>
      <c r="M59" s="507"/>
    </row>
    <row r="60" spans="1:13" s="79" customFormat="1" ht="19.5" customHeight="1">
      <c r="A60" s="47">
        <f t="shared" si="2"/>
        <v>77</v>
      </c>
      <c r="B60" s="438"/>
      <c r="C60" s="440"/>
      <c r="D60" s="48"/>
      <c r="E60" s="420"/>
      <c r="F60" s="447"/>
      <c r="G60" s="47">
        <f t="shared" si="3"/>
        <v>117</v>
      </c>
      <c r="H60" s="438"/>
      <c r="I60" s="440"/>
      <c r="J60" s="48"/>
      <c r="K60" s="420"/>
      <c r="L60" s="447"/>
      <c r="M60" s="508"/>
    </row>
    <row r="61" spans="1:12" s="79" customFormat="1" ht="19.5" customHeight="1">
      <c r="A61" s="47">
        <f t="shared" si="2"/>
        <v>78</v>
      </c>
      <c r="B61" s="438"/>
      <c r="C61" s="440"/>
      <c r="D61" s="48"/>
      <c r="E61" s="420"/>
      <c r="F61" s="447"/>
      <c r="G61" s="47">
        <f t="shared" si="3"/>
        <v>118</v>
      </c>
      <c r="H61" s="438"/>
      <c r="I61" s="440"/>
      <c r="J61" s="48"/>
      <c r="K61" s="420"/>
      <c r="L61" s="447"/>
    </row>
    <row r="62" spans="1:12" s="79" customFormat="1" ht="19.5" customHeight="1">
      <c r="A62" s="47">
        <f t="shared" si="2"/>
        <v>79</v>
      </c>
      <c r="B62" s="438"/>
      <c r="C62" s="440"/>
      <c r="D62" s="48"/>
      <c r="E62" s="420"/>
      <c r="F62" s="447"/>
      <c r="G62" s="47">
        <f t="shared" si="3"/>
        <v>119</v>
      </c>
      <c r="H62" s="438"/>
      <c r="I62" s="440"/>
      <c r="J62" s="48"/>
      <c r="K62" s="420"/>
      <c r="L62" s="447"/>
    </row>
    <row r="63" spans="1:12" s="79" customFormat="1" ht="19.5" customHeight="1">
      <c r="A63" s="47">
        <f t="shared" si="2"/>
        <v>80</v>
      </c>
      <c r="B63" s="438"/>
      <c r="C63" s="440"/>
      <c r="D63" s="48"/>
      <c r="E63" s="420"/>
      <c r="F63" s="447"/>
      <c r="G63" s="47">
        <f t="shared" si="3"/>
        <v>120</v>
      </c>
      <c r="H63" s="438"/>
      <c r="I63" s="440"/>
      <c r="J63" s="48"/>
      <c r="K63" s="420"/>
      <c r="L63" s="447"/>
    </row>
    <row r="64" spans="1:12" s="79" customFormat="1" ht="19.5" customHeight="1">
      <c r="A64" s="47">
        <f t="shared" si="2"/>
        <v>81</v>
      </c>
      <c r="B64" s="438"/>
      <c r="C64" s="440"/>
      <c r="D64" s="48"/>
      <c r="E64" s="420"/>
      <c r="F64" s="447"/>
      <c r="G64" s="47">
        <f t="shared" si="3"/>
        <v>121</v>
      </c>
      <c r="H64" s="438"/>
      <c r="I64" s="440"/>
      <c r="J64" s="48"/>
      <c r="K64" s="420"/>
      <c r="L64" s="447"/>
    </row>
    <row r="65" spans="1:12" s="79" customFormat="1" ht="19.5" customHeight="1">
      <c r="A65" s="47">
        <f t="shared" si="2"/>
        <v>82</v>
      </c>
      <c r="B65" s="438"/>
      <c r="C65" s="440"/>
      <c r="D65" s="48"/>
      <c r="E65" s="420"/>
      <c r="F65" s="447"/>
      <c r="G65" s="47">
        <f t="shared" si="3"/>
        <v>122</v>
      </c>
      <c r="H65" s="438"/>
      <c r="I65" s="440"/>
      <c r="J65" s="48"/>
      <c r="K65" s="420"/>
      <c r="L65" s="447"/>
    </row>
    <row r="66" spans="1:12" s="79" customFormat="1" ht="19.5" customHeight="1">
      <c r="A66" s="47">
        <f t="shared" si="2"/>
        <v>83</v>
      </c>
      <c r="B66" s="438"/>
      <c r="C66" s="440"/>
      <c r="D66" s="48"/>
      <c r="E66" s="420"/>
      <c r="F66" s="447"/>
      <c r="G66" s="47">
        <f t="shared" si="3"/>
        <v>123</v>
      </c>
      <c r="H66" s="438"/>
      <c r="I66" s="440"/>
      <c r="J66" s="48"/>
      <c r="K66" s="420"/>
      <c r="L66" s="447"/>
    </row>
    <row r="67" spans="1:12" s="79" customFormat="1" ht="19.5" customHeight="1">
      <c r="A67" s="47">
        <f t="shared" si="2"/>
        <v>84</v>
      </c>
      <c r="B67" s="438"/>
      <c r="C67" s="440"/>
      <c r="D67" s="48"/>
      <c r="E67" s="420"/>
      <c r="F67" s="447"/>
      <c r="G67" s="47">
        <f t="shared" si="3"/>
        <v>124</v>
      </c>
      <c r="H67" s="438"/>
      <c r="I67" s="440"/>
      <c r="J67" s="48"/>
      <c r="K67" s="420"/>
      <c r="L67" s="447"/>
    </row>
    <row r="68" spans="1:12" s="79" customFormat="1" ht="19.5" customHeight="1">
      <c r="A68" s="47">
        <f t="shared" si="2"/>
        <v>85</v>
      </c>
      <c r="B68" s="438"/>
      <c r="C68" s="440"/>
      <c r="D68" s="48"/>
      <c r="E68" s="420"/>
      <c r="F68" s="447"/>
      <c r="G68" s="47">
        <f t="shared" si="3"/>
        <v>125</v>
      </c>
      <c r="H68" s="438"/>
      <c r="I68" s="440"/>
      <c r="J68" s="48"/>
      <c r="K68" s="420"/>
      <c r="L68" s="447"/>
    </row>
    <row r="69" spans="1:13" s="79" customFormat="1" ht="19.5" customHeight="1">
      <c r="A69" s="47">
        <f t="shared" si="2"/>
        <v>86</v>
      </c>
      <c r="B69" s="438"/>
      <c r="C69" s="440"/>
      <c r="D69" s="48"/>
      <c r="E69" s="420"/>
      <c r="F69" s="447"/>
      <c r="G69" s="47">
        <f t="shared" si="3"/>
        <v>126</v>
      </c>
      <c r="H69" s="438"/>
      <c r="I69" s="440"/>
      <c r="J69" s="48"/>
      <c r="K69" s="420"/>
      <c r="L69" s="447"/>
      <c r="M69" s="507"/>
    </row>
    <row r="70" spans="1:13" s="79" customFormat="1" ht="19.5" customHeight="1">
      <c r="A70" s="47">
        <f t="shared" si="2"/>
        <v>87</v>
      </c>
      <c r="B70" s="438"/>
      <c r="C70" s="440"/>
      <c r="D70" s="48"/>
      <c r="E70" s="420"/>
      <c r="F70" s="447"/>
      <c r="G70" s="47">
        <f t="shared" si="3"/>
        <v>127</v>
      </c>
      <c r="H70" s="438"/>
      <c r="I70" s="440"/>
      <c r="J70" s="48"/>
      <c r="K70" s="420"/>
      <c r="L70" s="447"/>
      <c r="M70" s="508"/>
    </row>
    <row r="71" spans="1:12" s="79" customFormat="1" ht="19.5" customHeight="1">
      <c r="A71" s="47">
        <f t="shared" si="2"/>
        <v>88</v>
      </c>
      <c r="B71" s="438"/>
      <c r="C71" s="440"/>
      <c r="D71" s="48"/>
      <c r="E71" s="420"/>
      <c r="F71" s="447"/>
      <c r="G71" s="47">
        <f t="shared" si="3"/>
        <v>128</v>
      </c>
      <c r="H71" s="438"/>
      <c r="I71" s="440"/>
      <c r="J71" s="48"/>
      <c r="K71" s="420"/>
      <c r="L71" s="447"/>
    </row>
    <row r="72" spans="1:12" s="79" customFormat="1" ht="19.5" customHeight="1">
      <c r="A72" s="47">
        <f t="shared" si="2"/>
        <v>89</v>
      </c>
      <c r="B72" s="438"/>
      <c r="C72" s="440"/>
      <c r="D72" s="48"/>
      <c r="E72" s="420"/>
      <c r="F72" s="447"/>
      <c r="G72" s="47">
        <f t="shared" si="3"/>
        <v>129</v>
      </c>
      <c r="H72" s="438"/>
      <c r="I72" s="440"/>
      <c r="J72" s="48"/>
      <c r="K72" s="420"/>
      <c r="L72" s="447"/>
    </row>
    <row r="73" spans="1:12" s="79" customFormat="1" ht="19.5" customHeight="1">
      <c r="A73" s="47">
        <f t="shared" si="2"/>
        <v>90</v>
      </c>
      <c r="B73" s="438"/>
      <c r="C73" s="440"/>
      <c r="D73" s="48"/>
      <c r="E73" s="420"/>
      <c r="F73" s="447"/>
      <c r="G73" s="47">
        <f t="shared" si="3"/>
        <v>130</v>
      </c>
      <c r="H73" s="438"/>
      <c r="I73" s="440"/>
      <c r="J73" s="48"/>
      <c r="K73" s="420"/>
      <c r="L73" s="447"/>
    </row>
    <row r="74" spans="1:12" s="79" customFormat="1" ht="19.5" customHeight="1">
      <c r="A74" s="47">
        <f t="shared" si="2"/>
        <v>91</v>
      </c>
      <c r="B74" s="438"/>
      <c r="C74" s="440"/>
      <c r="D74" s="48"/>
      <c r="E74" s="420"/>
      <c r="F74" s="447"/>
      <c r="G74" s="47">
        <f t="shared" si="3"/>
        <v>131</v>
      </c>
      <c r="H74" s="438"/>
      <c r="I74" s="440"/>
      <c r="J74" s="48"/>
      <c r="K74" s="420"/>
      <c r="L74" s="447"/>
    </row>
    <row r="75" spans="1:12" s="79" customFormat="1" ht="19.5" customHeight="1">
      <c r="A75" s="47">
        <f t="shared" si="2"/>
        <v>92</v>
      </c>
      <c r="B75" s="438"/>
      <c r="C75" s="440"/>
      <c r="D75" s="48"/>
      <c r="E75" s="420"/>
      <c r="F75" s="447"/>
      <c r="G75" s="47">
        <f t="shared" si="3"/>
        <v>132</v>
      </c>
      <c r="H75" s="438"/>
      <c r="I75" s="440"/>
      <c r="J75" s="48"/>
      <c r="K75" s="420"/>
      <c r="L75" s="447"/>
    </row>
    <row r="76" spans="1:12" s="79" customFormat="1" ht="19.5" customHeight="1">
      <c r="A76" s="47">
        <f t="shared" si="2"/>
        <v>93</v>
      </c>
      <c r="B76" s="438"/>
      <c r="C76" s="440"/>
      <c r="D76" s="48"/>
      <c r="E76" s="420"/>
      <c r="F76" s="447"/>
      <c r="G76" s="47">
        <f t="shared" si="3"/>
        <v>133</v>
      </c>
      <c r="H76" s="438"/>
      <c r="I76" s="440"/>
      <c r="J76" s="48"/>
      <c r="K76" s="420"/>
      <c r="L76" s="447"/>
    </row>
    <row r="77" spans="1:12" s="79" customFormat="1" ht="19.5" customHeight="1">
      <c r="A77" s="47">
        <f t="shared" si="2"/>
        <v>94</v>
      </c>
      <c r="B77" s="438"/>
      <c r="C77" s="440"/>
      <c r="D77" s="48"/>
      <c r="E77" s="420"/>
      <c r="F77" s="447"/>
      <c r="G77" s="47">
        <f t="shared" si="3"/>
        <v>134</v>
      </c>
      <c r="H77" s="438"/>
      <c r="I77" s="440"/>
      <c r="J77" s="48"/>
      <c r="K77" s="420"/>
      <c r="L77" s="447"/>
    </row>
    <row r="78" spans="1:12" s="79" customFormat="1" ht="19.5" customHeight="1">
      <c r="A78" s="47">
        <f t="shared" si="2"/>
        <v>95</v>
      </c>
      <c r="B78" s="438"/>
      <c r="C78" s="440"/>
      <c r="D78" s="48"/>
      <c r="E78" s="420"/>
      <c r="F78" s="447"/>
      <c r="G78" s="47">
        <f t="shared" si="3"/>
        <v>135</v>
      </c>
      <c r="H78" s="438"/>
      <c r="I78" s="440"/>
      <c r="J78" s="48"/>
      <c r="K78" s="420"/>
      <c r="L78" s="447"/>
    </row>
    <row r="79" spans="1:12" s="79" customFormat="1" ht="19.5" customHeight="1">
      <c r="A79" s="47">
        <f t="shared" si="2"/>
        <v>96</v>
      </c>
      <c r="B79" s="438"/>
      <c r="C79" s="440"/>
      <c r="D79" s="48"/>
      <c r="E79" s="420"/>
      <c r="F79" s="447"/>
      <c r="G79" s="47">
        <f t="shared" si="3"/>
        <v>136</v>
      </c>
      <c r="H79" s="438"/>
      <c r="I79" s="440"/>
      <c r="J79" s="48"/>
      <c r="K79" s="420"/>
      <c r="L79" s="447"/>
    </row>
    <row r="80" spans="1:12" s="79" customFormat="1" ht="19.5" customHeight="1">
      <c r="A80" s="47">
        <f t="shared" si="2"/>
        <v>97</v>
      </c>
      <c r="B80" s="438"/>
      <c r="C80" s="440"/>
      <c r="D80" s="48"/>
      <c r="E80" s="420"/>
      <c r="F80" s="447"/>
      <c r="G80" s="47">
        <f t="shared" si="3"/>
        <v>137</v>
      </c>
      <c r="H80" s="438"/>
      <c r="I80" s="440"/>
      <c r="J80" s="48"/>
      <c r="K80" s="420"/>
      <c r="L80" s="447"/>
    </row>
    <row r="81" spans="1:12" s="79" customFormat="1" ht="19.5" customHeight="1">
      <c r="A81" s="47">
        <f t="shared" si="2"/>
        <v>98</v>
      </c>
      <c r="B81" s="438"/>
      <c r="C81" s="440"/>
      <c r="D81" s="48"/>
      <c r="E81" s="420"/>
      <c r="F81" s="447"/>
      <c r="G81" s="47">
        <f t="shared" si="3"/>
        <v>138</v>
      </c>
      <c r="H81" s="438"/>
      <c r="I81" s="440"/>
      <c r="J81" s="48"/>
      <c r="K81" s="420"/>
      <c r="L81" s="447"/>
    </row>
    <row r="82" spans="1:12" s="79" customFormat="1" ht="19.5" customHeight="1">
      <c r="A82" s="47">
        <f t="shared" si="2"/>
        <v>99</v>
      </c>
      <c r="B82" s="438"/>
      <c r="C82" s="440"/>
      <c r="D82" s="48"/>
      <c r="E82" s="420"/>
      <c r="F82" s="447"/>
      <c r="G82" s="47">
        <f t="shared" si="3"/>
        <v>139</v>
      </c>
      <c r="H82" s="438"/>
      <c r="I82" s="440"/>
      <c r="J82" s="48"/>
      <c r="K82" s="420"/>
      <c r="L82" s="447"/>
    </row>
    <row r="83" spans="1:12" s="79" customFormat="1" ht="19.5" customHeight="1" thickBot="1">
      <c r="A83" s="83">
        <f t="shared" si="2"/>
        <v>100</v>
      </c>
      <c r="B83" s="509"/>
      <c r="C83" s="510"/>
      <c r="D83" s="82"/>
      <c r="E83" s="511"/>
      <c r="F83" s="512"/>
      <c r="G83" s="83">
        <f t="shared" si="3"/>
        <v>140</v>
      </c>
      <c r="H83" s="509"/>
      <c r="I83" s="510"/>
      <c r="J83" s="82"/>
      <c r="K83" s="511"/>
      <c r="L83" s="512"/>
    </row>
    <row r="84" spans="1:12" ht="19.5" customHeight="1" thickBot="1">
      <c r="A84" s="63"/>
      <c r="B84" s="63"/>
      <c r="C84" s="63"/>
      <c r="D84" s="63"/>
      <c r="E84" s="84"/>
      <c r="F84" s="84"/>
      <c r="G84" s="453" t="s">
        <v>68</v>
      </c>
      <c r="H84" s="454"/>
      <c r="I84" s="454"/>
      <c r="J84" s="494"/>
      <c r="K84" s="66">
        <f>COUNTA(E12:F41)+COUNTA(K12:L41)+COUNTA(K44:L83)+COUNTA(E44:F83)</f>
        <v>0</v>
      </c>
      <c r="L84" s="85" t="s">
        <v>19</v>
      </c>
    </row>
    <row r="85" spans="1:12" ht="19.5" customHeight="1">
      <c r="A85" s="63"/>
      <c r="B85" s="63"/>
      <c r="C85" s="63"/>
      <c r="D85" s="63"/>
      <c r="E85" s="63"/>
      <c r="F85" s="63"/>
      <c r="G85" s="15"/>
      <c r="H85" s="15"/>
      <c r="I85" s="15"/>
      <c r="J85" s="15"/>
      <c r="K85" s="15"/>
      <c r="L85" s="15"/>
    </row>
    <row r="86" s="32" customFormat="1" ht="19.5" customHeight="1">
      <c r="N86" s="15"/>
    </row>
    <row r="87" s="32" customFormat="1" ht="19.5" customHeight="1"/>
    <row r="88" s="17" customFormat="1" ht="18" customHeight="1"/>
    <row r="89" spans="13:17" s="79" customFormat="1" ht="18" customHeight="1">
      <c r="M89" s="15"/>
      <c r="N89" s="15"/>
      <c r="O89" s="15"/>
      <c r="P89" s="15"/>
      <c r="Q89" s="17"/>
    </row>
    <row r="90" spans="13:17" s="79" customFormat="1" ht="18" customHeight="1">
      <c r="M90" s="15"/>
      <c r="N90" s="15"/>
      <c r="O90" s="15"/>
      <c r="P90" s="15"/>
      <c r="Q90" s="17"/>
    </row>
    <row r="91" spans="13:17" s="79" customFormat="1" ht="18" customHeight="1">
      <c r="M91" s="15"/>
      <c r="N91" s="15"/>
      <c r="O91" s="15"/>
      <c r="P91" s="15"/>
      <c r="Q91" s="17"/>
    </row>
    <row r="92" s="79" customFormat="1" ht="18" customHeight="1">
      <c r="A92" s="19"/>
    </row>
    <row r="93" spans="2:3" ht="22.5" customHeight="1">
      <c r="B93" s="86"/>
      <c r="C93" s="86"/>
    </row>
    <row r="94" spans="2:3" ht="22.5" customHeight="1">
      <c r="B94" s="87"/>
      <c r="C94" s="87"/>
    </row>
  </sheetData>
  <sheetProtection sheet="1" objects="1" scenarios="1" selectLockedCells="1"/>
  <mergeCells count="304">
    <mergeCell ref="B83:C83"/>
    <mergeCell ref="E83:F83"/>
    <mergeCell ref="H83:I83"/>
    <mergeCell ref="K83:L83"/>
    <mergeCell ref="G84:J84"/>
    <mergeCell ref="B81:C81"/>
    <mergeCell ref="E81:F81"/>
    <mergeCell ref="H81:I81"/>
    <mergeCell ref="K81:L81"/>
    <mergeCell ref="B82:C82"/>
    <mergeCell ref="E82:F82"/>
    <mergeCell ref="H82:I82"/>
    <mergeCell ref="K82:L82"/>
    <mergeCell ref="B79:C79"/>
    <mergeCell ref="E79:F79"/>
    <mergeCell ref="H79:I79"/>
    <mergeCell ref="K79:L79"/>
    <mergeCell ref="B80:C80"/>
    <mergeCell ref="E80:F80"/>
    <mergeCell ref="H80:I80"/>
    <mergeCell ref="K80:L80"/>
    <mergeCell ref="B77:C77"/>
    <mergeCell ref="E77:F77"/>
    <mergeCell ref="H77:I77"/>
    <mergeCell ref="K77:L77"/>
    <mergeCell ref="B78:C78"/>
    <mergeCell ref="E78:F78"/>
    <mergeCell ref="H78:I78"/>
    <mergeCell ref="K78:L78"/>
    <mergeCell ref="B75:C75"/>
    <mergeCell ref="E75:F75"/>
    <mergeCell ref="H75:I75"/>
    <mergeCell ref="K75:L75"/>
    <mergeCell ref="B76:C76"/>
    <mergeCell ref="E76:F76"/>
    <mergeCell ref="H76:I76"/>
    <mergeCell ref="K76:L76"/>
    <mergeCell ref="B73:C73"/>
    <mergeCell ref="E73:F73"/>
    <mergeCell ref="H73:I73"/>
    <mergeCell ref="K73:L73"/>
    <mergeCell ref="B74:C74"/>
    <mergeCell ref="E74:F74"/>
    <mergeCell ref="H74:I74"/>
    <mergeCell ref="K74:L74"/>
    <mergeCell ref="B71:C71"/>
    <mergeCell ref="E71:F71"/>
    <mergeCell ref="H71:I71"/>
    <mergeCell ref="K71:L71"/>
    <mergeCell ref="B72:C72"/>
    <mergeCell ref="E72:F72"/>
    <mergeCell ref="H72:I72"/>
    <mergeCell ref="K72:L72"/>
    <mergeCell ref="B69:C69"/>
    <mergeCell ref="E69:F69"/>
    <mergeCell ref="H69:I69"/>
    <mergeCell ref="K69:L69"/>
    <mergeCell ref="M69:M70"/>
    <mergeCell ref="B70:C70"/>
    <mergeCell ref="E70:F70"/>
    <mergeCell ref="H70:I70"/>
    <mergeCell ref="K70:L70"/>
    <mergeCell ref="B67:C67"/>
    <mergeCell ref="E67:F67"/>
    <mergeCell ref="H67:I67"/>
    <mergeCell ref="K67:L67"/>
    <mergeCell ref="B68:C68"/>
    <mergeCell ref="E68:F68"/>
    <mergeCell ref="H68:I68"/>
    <mergeCell ref="K68:L68"/>
    <mergeCell ref="B65:C65"/>
    <mergeCell ref="E65:F65"/>
    <mergeCell ref="H65:I65"/>
    <mergeCell ref="K65:L65"/>
    <mergeCell ref="B66:C66"/>
    <mergeCell ref="E66:F66"/>
    <mergeCell ref="H66:I66"/>
    <mergeCell ref="K66:L66"/>
    <mergeCell ref="B63:C63"/>
    <mergeCell ref="E63:F63"/>
    <mergeCell ref="H63:I63"/>
    <mergeCell ref="K63:L63"/>
    <mergeCell ref="B64:C64"/>
    <mergeCell ref="E64:F64"/>
    <mergeCell ref="H64:I64"/>
    <mergeCell ref="K64:L64"/>
    <mergeCell ref="B61:C61"/>
    <mergeCell ref="E61:F61"/>
    <mergeCell ref="H61:I61"/>
    <mergeCell ref="K61:L61"/>
    <mergeCell ref="B62:C62"/>
    <mergeCell ref="E62:F62"/>
    <mergeCell ref="H62:I62"/>
    <mergeCell ref="K62:L62"/>
    <mergeCell ref="B59:C59"/>
    <mergeCell ref="E59:F59"/>
    <mergeCell ref="H59:I59"/>
    <mergeCell ref="K59:L59"/>
    <mergeCell ref="M59:M60"/>
    <mergeCell ref="B60:C60"/>
    <mergeCell ref="E60:F60"/>
    <mergeCell ref="H60:I60"/>
    <mergeCell ref="K60:L60"/>
    <mergeCell ref="B57:C57"/>
    <mergeCell ref="E57:F57"/>
    <mergeCell ref="H57:I57"/>
    <mergeCell ref="K57:L57"/>
    <mergeCell ref="B58:C58"/>
    <mergeCell ref="E58:F58"/>
    <mergeCell ref="H58:I58"/>
    <mergeCell ref="K58:L58"/>
    <mergeCell ref="B55:C55"/>
    <mergeCell ref="E55:F55"/>
    <mergeCell ref="H55:I55"/>
    <mergeCell ref="K55:L55"/>
    <mergeCell ref="B56:C56"/>
    <mergeCell ref="E56:F56"/>
    <mergeCell ref="H56:I56"/>
    <mergeCell ref="K56:L56"/>
    <mergeCell ref="B53:C53"/>
    <mergeCell ref="E53:F53"/>
    <mergeCell ref="H53:I53"/>
    <mergeCell ref="K53:L53"/>
    <mergeCell ref="B54:C54"/>
    <mergeCell ref="E54:F54"/>
    <mergeCell ref="H54:I54"/>
    <mergeCell ref="K54:L54"/>
    <mergeCell ref="B51:C51"/>
    <mergeCell ref="E51:F51"/>
    <mergeCell ref="H51:I51"/>
    <mergeCell ref="K51:L51"/>
    <mergeCell ref="B52:C52"/>
    <mergeCell ref="E52:F52"/>
    <mergeCell ref="H52:I52"/>
    <mergeCell ref="K52:L52"/>
    <mergeCell ref="B49:C49"/>
    <mergeCell ref="E49:F49"/>
    <mergeCell ref="H49:I49"/>
    <mergeCell ref="K49:L49"/>
    <mergeCell ref="B50:C50"/>
    <mergeCell ref="E50:F50"/>
    <mergeCell ref="H50:I50"/>
    <mergeCell ref="K50:L50"/>
    <mergeCell ref="B47:C47"/>
    <mergeCell ref="E47:F47"/>
    <mergeCell ref="H47:I47"/>
    <mergeCell ref="K47:L47"/>
    <mergeCell ref="B48:C48"/>
    <mergeCell ref="E48:F48"/>
    <mergeCell ref="H48:I48"/>
    <mergeCell ref="K48:L48"/>
    <mergeCell ref="B45:C45"/>
    <mergeCell ref="E45:F45"/>
    <mergeCell ref="H45:I45"/>
    <mergeCell ref="K45:L45"/>
    <mergeCell ref="B46:C46"/>
    <mergeCell ref="E46:F46"/>
    <mergeCell ref="H46:I46"/>
    <mergeCell ref="K46:L46"/>
    <mergeCell ref="J42:J43"/>
    <mergeCell ref="K42:L43"/>
    <mergeCell ref="B44:C44"/>
    <mergeCell ref="E44:F44"/>
    <mergeCell ref="H44:I44"/>
    <mergeCell ref="K44:L44"/>
    <mergeCell ref="B41:C41"/>
    <mergeCell ref="E41:F41"/>
    <mergeCell ref="H41:I41"/>
    <mergeCell ref="K41:L41"/>
    <mergeCell ref="A42:A43"/>
    <mergeCell ref="B42:C43"/>
    <mergeCell ref="D42:D43"/>
    <mergeCell ref="E42:F43"/>
    <mergeCell ref="G42:G43"/>
    <mergeCell ref="H42:I43"/>
    <mergeCell ref="B39:C39"/>
    <mergeCell ref="E39:F39"/>
    <mergeCell ref="H39:I39"/>
    <mergeCell ref="K39:L39"/>
    <mergeCell ref="B40:C40"/>
    <mergeCell ref="E40:F40"/>
    <mergeCell ref="H40:I40"/>
    <mergeCell ref="K40:L40"/>
    <mergeCell ref="B37:C37"/>
    <mergeCell ref="E37:F37"/>
    <mergeCell ref="H37:I37"/>
    <mergeCell ref="K37:L37"/>
    <mergeCell ref="B38:C38"/>
    <mergeCell ref="E38:F38"/>
    <mergeCell ref="H38:I38"/>
    <mergeCell ref="K38:L38"/>
    <mergeCell ref="B35:C35"/>
    <mergeCell ref="E35:F35"/>
    <mergeCell ref="H35:I35"/>
    <mergeCell ref="K35:L35"/>
    <mergeCell ref="B36:C36"/>
    <mergeCell ref="E36:F36"/>
    <mergeCell ref="H36:I36"/>
    <mergeCell ref="K36:L36"/>
    <mergeCell ref="B33:C33"/>
    <mergeCell ref="E33:F33"/>
    <mergeCell ref="H33:I33"/>
    <mergeCell ref="K33:L33"/>
    <mergeCell ref="B34:C34"/>
    <mergeCell ref="E34:F34"/>
    <mergeCell ref="H34:I34"/>
    <mergeCell ref="K34:L34"/>
    <mergeCell ref="B31:C31"/>
    <mergeCell ref="E31:F31"/>
    <mergeCell ref="H31:I31"/>
    <mergeCell ref="K31:L31"/>
    <mergeCell ref="B32:C32"/>
    <mergeCell ref="E32:F32"/>
    <mergeCell ref="H32:I32"/>
    <mergeCell ref="K32:L32"/>
    <mergeCell ref="B29:C29"/>
    <mergeCell ref="E29:F29"/>
    <mergeCell ref="H29:I29"/>
    <mergeCell ref="K29:L29"/>
    <mergeCell ref="B30:C30"/>
    <mergeCell ref="E30:F30"/>
    <mergeCell ref="H30:I30"/>
    <mergeCell ref="K30:L30"/>
    <mergeCell ref="B27:C27"/>
    <mergeCell ref="E27:F27"/>
    <mergeCell ref="H27:I27"/>
    <mergeCell ref="K27:L27"/>
    <mergeCell ref="M27:M28"/>
    <mergeCell ref="B28:C28"/>
    <mergeCell ref="E28:F28"/>
    <mergeCell ref="H28:I28"/>
    <mergeCell ref="K28:L28"/>
    <mergeCell ref="B25:C25"/>
    <mergeCell ref="E25:F25"/>
    <mergeCell ref="H25:I25"/>
    <mergeCell ref="K25:L25"/>
    <mergeCell ref="B26:C26"/>
    <mergeCell ref="E26:F26"/>
    <mergeCell ref="H26:I26"/>
    <mergeCell ref="K26:L26"/>
    <mergeCell ref="B23:C23"/>
    <mergeCell ref="E23:F23"/>
    <mergeCell ref="H23:I23"/>
    <mergeCell ref="K23:L23"/>
    <mergeCell ref="B24:C24"/>
    <mergeCell ref="E24:F24"/>
    <mergeCell ref="H24:I24"/>
    <mergeCell ref="K24:L24"/>
    <mergeCell ref="B21:C21"/>
    <mergeCell ref="E21:F21"/>
    <mergeCell ref="H21:I21"/>
    <mergeCell ref="K21:L21"/>
    <mergeCell ref="B22:C22"/>
    <mergeCell ref="E22:F22"/>
    <mergeCell ref="H22:I22"/>
    <mergeCell ref="K22:L22"/>
    <mergeCell ref="B19:C19"/>
    <mergeCell ref="E19:F19"/>
    <mergeCell ref="H19:I19"/>
    <mergeCell ref="K19:L19"/>
    <mergeCell ref="B20:C20"/>
    <mergeCell ref="E20:F20"/>
    <mergeCell ref="H20:I20"/>
    <mergeCell ref="K20:L20"/>
    <mergeCell ref="B17:C17"/>
    <mergeCell ref="E17:F17"/>
    <mergeCell ref="H17:I17"/>
    <mergeCell ref="K17:L17"/>
    <mergeCell ref="B18:C18"/>
    <mergeCell ref="E18:F18"/>
    <mergeCell ref="H18:I18"/>
    <mergeCell ref="K18:L18"/>
    <mergeCell ref="B15:C15"/>
    <mergeCell ref="E15:F15"/>
    <mergeCell ref="H15:I15"/>
    <mergeCell ref="K15:L15"/>
    <mergeCell ref="B16:C16"/>
    <mergeCell ref="E16:F16"/>
    <mergeCell ref="H16:I16"/>
    <mergeCell ref="K16:L16"/>
    <mergeCell ref="B13:C13"/>
    <mergeCell ref="E13:F13"/>
    <mergeCell ref="H13:I13"/>
    <mergeCell ref="K13:L13"/>
    <mergeCell ref="B14:C14"/>
    <mergeCell ref="E14:F14"/>
    <mergeCell ref="H14:I14"/>
    <mergeCell ref="K14:L14"/>
    <mergeCell ref="J10:J11"/>
    <mergeCell ref="K10:L11"/>
    <mergeCell ref="B12:C12"/>
    <mergeCell ref="E12:F12"/>
    <mergeCell ref="H12:I12"/>
    <mergeCell ref="K12:L12"/>
    <mergeCell ref="A2:K2"/>
    <mergeCell ref="C3:G3"/>
    <mergeCell ref="H4:L5"/>
    <mergeCell ref="H6:L8"/>
    <mergeCell ref="A10:A11"/>
    <mergeCell ref="B10:C11"/>
    <mergeCell ref="D10:D11"/>
    <mergeCell ref="E10:F11"/>
    <mergeCell ref="G10:G11"/>
    <mergeCell ref="H10:I11"/>
  </mergeCells>
  <conditionalFormatting sqref="E4">
    <cfRule type="expression" priority="1" dxfId="0">
      <formula>$E$4=""</formula>
    </cfRule>
  </conditionalFormatting>
  <dataValidations count="1">
    <dataValidation type="list" allowBlank="1" showInputMessage="1" showErrorMessage="1" sqref="D12:D41">
      <formula1>"1,2,3,4,5,6,7,8,9"</formula1>
    </dataValidation>
  </dataValidations>
  <printOptions/>
  <pageMargins left="0.7874015748031497" right="0.2362204724409449" top="0.6299212598425197" bottom="0.33" header="0.2362204724409449" footer="0.1968503937007874"/>
  <pageSetup horizontalDpi="300" verticalDpi="300" orientation="portrait" paperSize="9" r:id="rId2"/>
  <rowBreaks count="1" manualBreakCount="1">
    <brk id="41" max="12" man="1"/>
  </rowBreaks>
  <drawing r:id="rId1"/>
</worksheet>
</file>

<file path=xl/worksheets/sheet5.xml><?xml version="1.0" encoding="utf-8"?>
<worksheet xmlns="http://schemas.openxmlformats.org/spreadsheetml/2006/main" xmlns:r="http://schemas.openxmlformats.org/officeDocument/2006/relationships">
  <dimension ref="B2:U42"/>
  <sheetViews>
    <sheetView zoomScalePageLayoutView="0" workbookViewId="0" topLeftCell="A1">
      <selection activeCell="F6" sqref="F6:J6"/>
    </sheetView>
  </sheetViews>
  <sheetFormatPr defaultColWidth="5.28125" defaultRowHeight="21.75" customHeight="1"/>
  <cols>
    <col min="1" max="1" width="3.8515625" style="89" customWidth="1"/>
    <col min="2" max="2" width="4.421875" style="88" customWidth="1"/>
    <col min="3" max="3" width="5.00390625" style="89" customWidth="1"/>
    <col min="4" max="4" width="6.00390625" style="89" customWidth="1"/>
    <col min="5" max="5" width="4.421875" style="89" customWidth="1"/>
    <col min="6" max="9" width="2.8515625" style="89" customWidth="1"/>
    <col min="10" max="10" width="3.57421875" style="89" customWidth="1"/>
    <col min="11" max="11" width="12.140625" style="89" customWidth="1"/>
    <col min="12" max="12" width="12.00390625" style="89" customWidth="1"/>
    <col min="13" max="13" width="3.421875" style="89" customWidth="1"/>
    <col min="14" max="14" width="4.140625" style="89" customWidth="1"/>
    <col min="15" max="15" width="5.28125" style="89" customWidth="1"/>
    <col min="16" max="16" width="3.140625" style="89" customWidth="1"/>
    <col min="17" max="17" width="2.57421875" style="89" customWidth="1"/>
    <col min="18" max="18" width="4.7109375" style="89" customWidth="1"/>
    <col min="19" max="19" width="6.140625" style="89" customWidth="1"/>
    <col min="20" max="20" width="6.421875" style="89" customWidth="1"/>
    <col min="21" max="21" width="1.421875" style="89" customWidth="1"/>
    <col min="22" max="22" width="1.1484375" style="89" customWidth="1"/>
    <col min="23" max="23" width="3.7109375" style="89" customWidth="1"/>
    <col min="24" max="16384" width="5.28125" style="89" customWidth="1"/>
  </cols>
  <sheetData>
    <row r="1" ht="6" customHeight="1"/>
    <row r="2" spans="2:20" ht="21.75" customHeight="1">
      <c r="B2" s="90"/>
      <c r="C2" s="90"/>
      <c r="D2" s="90"/>
      <c r="E2" s="90"/>
      <c r="F2" s="90"/>
      <c r="G2" s="90"/>
      <c r="H2" s="90"/>
      <c r="I2" s="90"/>
      <c r="J2" s="90"/>
      <c r="S2" s="557" t="s">
        <v>69</v>
      </c>
      <c r="T2" s="557"/>
    </row>
    <row r="3" spans="2:20" ht="21.75" customHeight="1">
      <c r="B3" s="558" t="s">
        <v>70</v>
      </c>
      <c r="C3" s="558"/>
      <c r="D3" s="558"/>
      <c r="E3" s="558"/>
      <c r="F3" s="558"/>
      <c r="G3" s="558"/>
      <c r="H3" s="558"/>
      <c r="I3" s="558"/>
      <c r="J3" s="558"/>
      <c r="K3" s="558"/>
      <c r="L3" s="558"/>
      <c r="M3" s="558"/>
      <c r="N3" s="558"/>
      <c r="O3" s="558"/>
      <c r="P3" s="558"/>
      <c r="Q3" s="558"/>
      <c r="R3" s="558"/>
      <c r="S3" s="558"/>
      <c r="T3" s="558"/>
    </row>
    <row r="4" ht="9" customHeight="1">
      <c r="T4" s="89" t="s">
        <v>71</v>
      </c>
    </row>
    <row r="5" ht="17.25" customHeight="1">
      <c r="B5" s="88" t="s">
        <v>72</v>
      </c>
    </row>
    <row r="6" spans="2:14" ht="15.75" customHeight="1">
      <c r="B6" s="91" t="s">
        <v>73</v>
      </c>
      <c r="F6" s="559">
        <v>41364</v>
      </c>
      <c r="G6" s="560"/>
      <c r="H6" s="560"/>
      <c r="I6" s="560"/>
      <c r="J6" s="560"/>
      <c r="K6" s="88" t="s">
        <v>74</v>
      </c>
      <c r="L6" s="88"/>
      <c r="M6" s="88"/>
      <c r="N6" s="88"/>
    </row>
    <row r="7" ht="15.75" customHeight="1">
      <c r="B7" s="91" t="s">
        <v>75</v>
      </c>
    </row>
    <row r="8" ht="15.75" customHeight="1">
      <c r="B8" s="91" t="s">
        <v>76</v>
      </c>
    </row>
    <row r="9" ht="15.75" customHeight="1">
      <c r="B9" s="91" t="s">
        <v>77</v>
      </c>
    </row>
    <row r="10" ht="15.75" customHeight="1">
      <c r="B10" s="91" t="s">
        <v>78</v>
      </c>
    </row>
    <row r="11" spans="2:20" ht="15.75" customHeight="1">
      <c r="B11" s="561" t="s">
        <v>79</v>
      </c>
      <c r="C11" s="562"/>
      <c r="D11" s="562"/>
      <c r="E11" s="562"/>
      <c r="F11" s="562"/>
      <c r="G11" s="562"/>
      <c r="H11" s="562"/>
      <c r="I11" s="562"/>
      <c r="J11" s="562"/>
      <c r="K11" s="562"/>
      <c r="L11" s="562"/>
      <c r="M11" s="562"/>
      <c r="N11" s="562"/>
      <c r="O11" s="562"/>
      <c r="P11" s="562"/>
      <c r="Q11" s="562"/>
      <c r="R11" s="562"/>
      <c r="S11" s="562"/>
      <c r="T11" s="562"/>
    </row>
    <row r="12" ht="15.75" customHeight="1">
      <c r="B12" s="91" t="s">
        <v>80</v>
      </c>
    </row>
    <row r="13" spans="2:20" ht="27.75" customHeight="1" thickBot="1">
      <c r="B13" s="88" t="s">
        <v>81</v>
      </c>
      <c r="C13" s="92"/>
      <c r="D13" s="563"/>
      <c r="E13" s="563"/>
      <c r="F13" s="563"/>
      <c r="G13" s="563"/>
      <c r="H13" s="563"/>
      <c r="I13" s="563"/>
      <c r="J13" s="563"/>
      <c r="K13" s="563"/>
      <c r="L13" s="563"/>
      <c r="M13" s="93"/>
      <c r="N13" s="94" t="s">
        <v>82</v>
      </c>
      <c r="O13" s="92"/>
      <c r="P13" s="564">
        <f>F6</f>
        <v>41364</v>
      </c>
      <c r="Q13" s="564"/>
      <c r="R13" s="564"/>
      <c r="S13" s="564"/>
      <c r="T13" s="90" t="s">
        <v>83</v>
      </c>
    </row>
    <row r="14" spans="2:20" ht="33.75" customHeight="1" thickBot="1">
      <c r="B14" s="95" t="s">
        <v>31</v>
      </c>
      <c r="C14" s="543" t="s">
        <v>84</v>
      </c>
      <c r="D14" s="544"/>
      <c r="E14" s="544"/>
      <c r="F14" s="544"/>
      <c r="G14" s="544"/>
      <c r="H14" s="545"/>
      <c r="I14" s="543" t="s">
        <v>85</v>
      </c>
      <c r="J14" s="544"/>
      <c r="K14" s="544"/>
      <c r="L14" s="544"/>
      <c r="M14" s="544"/>
      <c r="N14" s="545"/>
      <c r="O14" s="543" t="s">
        <v>86</v>
      </c>
      <c r="P14" s="545"/>
      <c r="Q14" s="546" t="s">
        <v>87</v>
      </c>
      <c r="R14" s="547"/>
      <c r="S14" s="547"/>
      <c r="T14" s="548"/>
    </row>
    <row r="15" spans="2:20" ht="21.75" customHeight="1">
      <c r="B15" s="96">
        <v>1</v>
      </c>
      <c r="C15" s="549"/>
      <c r="D15" s="550"/>
      <c r="E15" s="550"/>
      <c r="F15" s="550"/>
      <c r="G15" s="550"/>
      <c r="H15" s="551"/>
      <c r="I15" s="549"/>
      <c r="J15" s="550"/>
      <c r="K15" s="550"/>
      <c r="L15" s="550"/>
      <c r="M15" s="550"/>
      <c r="N15" s="551"/>
      <c r="O15" s="552"/>
      <c r="P15" s="553"/>
      <c r="Q15" s="554"/>
      <c r="R15" s="555"/>
      <c r="S15" s="555"/>
      <c r="T15" s="556"/>
    </row>
    <row r="16" spans="2:20" ht="21.75" customHeight="1">
      <c r="B16" s="96">
        <v>2</v>
      </c>
      <c r="C16" s="529"/>
      <c r="D16" s="530"/>
      <c r="E16" s="530"/>
      <c r="F16" s="530"/>
      <c r="G16" s="530"/>
      <c r="H16" s="531"/>
      <c r="I16" s="529"/>
      <c r="J16" s="530"/>
      <c r="K16" s="530"/>
      <c r="L16" s="530"/>
      <c r="M16" s="530"/>
      <c r="N16" s="531"/>
      <c r="O16" s="532"/>
      <c r="P16" s="533"/>
      <c r="Q16" s="541"/>
      <c r="R16" s="542"/>
      <c r="S16" s="542"/>
      <c r="T16" s="437"/>
    </row>
    <row r="17" spans="2:20" ht="21.75" customHeight="1">
      <c r="B17" s="97">
        <v>3</v>
      </c>
      <c r="C17" s="529"/>
      <c r="D17" s="530"/>
      <c r="E17" s="530"/>
      <c r="F17" s="530"/>
      <c r="G17" s="530"/>
      <c r="H17" s="531"/>
      <c r="I17" s="529"/>
      <c r="J17" s="530"/>
      <c r="K17" s="530"/>
      <c r="L17" s="530"/>
      <c r="M17" s="530"/>
      <c r="N17" s="531"/>
      <c r="O17" s="532"/>
      <c r="P17" s="533"/>
      <c r="Q17" s="541"/>
      <c r="R17" s="542"/>
      <c r="S17" s="542"/>
      <c r="T17" s="437"/>
    </row>
    <row r="18" spans="2:20" ht="21.75" customHeight="1">
      <c r="B18" s="97">
        <v>4</v>
      </c>
      <c r="C18" s="529"/>
      <c r="D18" s="530"/>
      <c r="E18" s="530"/>
      <c r="F18" s="530"/>
      <c r="G18" s="530"/>
      <c r="H18" s="531"/>
      <c r="I18" s="529"/>
      <c r="J18" s="530"/>
      <c r="K18" s="530"/>
      <c r="L18" s="530"/>
      <c r="M18" s="530"/>
      <c r="N18" s="531"/>
      <c r="O18" s="532"/>
      <c r="P18" s="533"/>
      <c r="Q18" s="541"/>
      <c r="R18" s="542"/>
      <c r="S18" s="542"/>
      <c r="T18" s="437"/>
    </row>
    <row r="19" spans="2:20" ht="21.75" customHeight="1">
      <c r="B19" s="97">
        <v>5</v>
      </c>
      <c r="C19" s="529"/>
      <c r="D19" s="530"/>
      <c r="E19" s="530"/>
      <c r="F19" s="530"/>
      <c r="G19" s="530"/>
      <c r="H19" s="531"/>
      <c r="I19" s="529"/>
      <c r="J19" s="530"/>
      <c r="K19" s="530"/>
      <c r="L19" s="530"/>
      <c r="M19" s="530"/>
      <c r="N19" s="531"/>
      <c r="O19" s="532"/>
      <c r="P19" s="533"/>
      <c r="Q19" s="541"/>
      <c r="R19" s="542"/>
      <c r="S19" s="542"/>
      <c r="T19" s="437"/>
    </row>
    <row r="20" spans="2:20" ht="21.75" customHeight="1">
      <c r="B20" s="97">
        <v>6</v>
      </c>
      <c r="C20" s="529"/>
      <c r="D20" s="530"/>
      <c r="E20" s="530"/>
      <c r="F20" s="530"/>
      <c r="G20" s="530"/>
      <c r="H20" s="531"/>
      <c r="I20" s="529"/>
      <c r="J20" s="530"/>
      <c r="K20" s="530"/>
      <c r="L20" s="530"/>
      <c r="M20" s="530"/>
      <c r="N20" s="531"/>
      <c r="O20" s="532"/>
      <c r="P20" s="533"/>
      <c r="Q20" s="541"/>
      <c r="R20" s="542"/>
      <c r="S20" s="542"/>
      <c r="T20" s="437"/>
    </row>
    <row r="21" spans="2:20" ht="21.75" customHeight="1">
      <c r="B21" s="97">
        <v>7</v>
      </c>
      <c r="C21" s="529"/>
      <c r="D21" s="530"/>
      <c r="E21" s="530"/>
      <c r="F21" s="530"/>
      <c r="G21" s="530"/>
      <c r="H21" s="531"/>
      <c r="I21" s="529"/>
      <c r="J21" s="530"/>
      <c r="K21" s="530"/>
      <c r="L21" s="530"/>
      <c r="M21" s="530"/>
      <c r="N21" s="531"/>
      <c r="O21" s="532"/>
      <c r="P21" s="533"/>
      <c r="Q21" s="541"/>
      <c r="R21" s="542"/>
      <c r="S21" s="542"/>
      <c r="T21" s="437"/>
    </row>
    <row r="22" spans="2:20" ht="21.75" customHeight="1">
      <c r="B22" s="97">
        <v>8</v>
      </c>
      <c r="C22" s="529"/>
      <c r="D22" s="530"/>
      <c r="E22" s="530"/>
      <c r="F22" s="530"/>
      <c r="G22" s="530"/>
      <c r="H22" s="531"/>
      <c r="I22" s="529"/>
      <c r="J22" s="530"/>
      <c r="K22" s="530"/>
      <c r="L22" s="530"/>
      <c r="M22" s="530"/>
      <c r="N22" s="531"/>
      <c r="O22" s="532"/>
      <c r="P22" s="533"/>
      <c r="Q22" s="541"/>
      <c r="R22" s="542"/>
      <c r="S22" s="542"/>
      <c r="T22" s="437"/>
    </row>
    <row r="23" spans="2:20" ht="21.75" customHeight="1">
      <c r="B23" s="97">
        <v>9</v>
      </c>
      <c r="C23" s="529"/>
      <c r="D23" s="530"/>
      <c r="E23" s="530"/>
      <c r="F23" s="530"/>
      <c r="G23" s="530"/>
      <c r="H23" s="531"/>
      <c r="I23" s="529"/>
      <c r="J23" s="530"/>
      <c r="K23" s="530"/>
      <c r="L23" s="530"/>
      <c r="M23" s="530"/>
      <c r="N23" s="531"/>
      <c r="O23" s="532"/>
      <c r="P23" s="533"/>
      <c r="Q23" s="541"/>
      <c r="R23" s="542"/>
      <c r="S23" s="542"/>
      <c r="T23" s="437"/>
    </row>
    <row r="24" spans="2:20" ht="21.75" customHeight="1">
      <c r="B24" s="97">
        <v>10</v>
      </c>
      <c r="C24" s="529"/>
      <c r="D24" s="530"/>
      <c r="E24" s="530"/>
      <c r="F24" s="530"/>
      <c r="G24" s="530"/>
      <c r="H24" s="531"/>
      <c r="I24" s="529"/>
      <c r="J24" s="530"/>
      <c r="K24" s="530"/>
      <c r="L24" s="530"/>
      <c r="M24" s="530"/>
      <c r="N24" s="531"/>
      <c r="O24" s="532"/>
      <c r="P24" s="533"/>
      <c r="Q24" s="541"/>
      <c r="R24" s="542"/>
      <c r="S24" s="542"/>
      <c r="T24" s="437"/>
    </row>
    <row r="25" spans="2:21" ht="21.75" customHeight="1">
      <c r="B25" s="97">
        <v>11</v>
      </c>
      <c r="C25" s="529"/>
      <c r="D25" s="530"/>
      <c r="E25" s="530"/>
      <c r="F25" s="530"/>
      <c r="G25" s="530"/>
      <c r="H25" s="531"/>
      <c r="I25" s="529"/>
      <c r="J25" s="530"/>
      <c r="K25" s="530"/>
      <c r="L25" s="530"/>
      <c r="M25" s="530"/>
      <c r="N25" s="531"/>
      <c r="O25" s="532"/>
      <c r="P25" s="533"/>
      <c r="Q25" s="541"/>
      <c r="R25" s="542"/>
      <c r="S25" s="542"/>
      <c r="T25" s="437"/>
      <c r="U25" s="98"/>
    </row>
    <row r="26" spans="2:20" ht="21.75" customHeight="1">
      <c r="B26" s="97">
        <v>12</v>
      </c>
      <c r="C26" s="529"/>
      <c r="D26" s="530"/>
      <c r="E26" s="530"/>
      <c r="F26" s="530"/>
      <c r="G26" s="530"/>
      <c r="H26" s="531"/>
      <c r="I26" s="529"/>
      <c r="J26" s="530"/>
      <c r="K26" s="530"/>
      <c r="L26" s="530"/>
      <c r="M26" s="530"/>
      <c r="N26" s="531"/>
      <c r="O26" s="532"/>
      <c r="P26" s="533"/>
      <c r="Q26" s="541"/>
      <c r="R26" s="542"/>
      <c r="S26" s="542"/>
      <c r="T26" s="437"/>
    </row>
    <row r="27" spans="2:20" ht="21.75" customHeight="1">
      <c r="B27" s="97">
        <v>13</v>
      </c>
      <c r="C27" s="529"/>
      <c r="D27" s="530"/>
      <c r="E27" s="530"/>
      <c r="F27" s="530"/>
      <c r="G27" s="530"/>
      <c r="H27" s="531"/>
      <c r="I27" s="529"/>
      <c r="J27" s="530"/>
      <c r="K27" s="530"/>
      <c r="L27" s="530"/>
      <c r="M27" s="530"/>
      <c r="N27" s="531"/>
      <c r="O27" s="532"/>
      <c r="P27" s="533"/>
      <c r="Q27" s="541"/>
      <c r="R27" s="542"/>
      <c r="S27" s="542"/>
      <c r="T27" s="437"/>
    </row>
    <row r="28" spans="2:20" ht="21.75" customHeight="1">
      <c r="B28" s="97">
        <v>14</v>
      </c>
      <c r="C28" s="529"/>
      <c r="D28" s="530"/>
      <c r="E28" s="530"/>
      <c r="F28" s="530"/>
      <c r="G28" s="530"/>
      <c r="H28" s="531"/>
      <c r="I28" s="529"/>
      <c r="J28" s="530"/>
      <c r="K28" s="530"/>
      <c r="L28" s="530"/>
      <c r="M28" s="530"/>
      <c r="N28" s="531"/>
      <c r="O28" s="532"/>
      <c r="P28" s="533"/>
      <c r="Q28" s="541"/>
      <c r="R28" s="542"/>
      <c r="S28" s="542"/>
      <c r="T28" s="437"/>
    </row>
    <row r="29" spans="2:20" ht="21.75" customHeight="1">
      <c r="B29" s="97">
        <v>15</v>
      </c>
      <c r="C29" s="529"/>
      <c r="D29" s="530"/>
      <c r="E29" s="530"/>
      <c r="F29" s="530"/>
      <c r="G29" s="530"/>
      <c r="H29" s="531"/>
      <c r="I29" s="529"/>
      <c r="J29" s="530"/>
      <c r="K29" s="530"/>
      <c r="L29" s="530"/>
      <c r="M29" s="530"/>
      <c r="N29" s="531"/>
      <c r="O29" s="532"/>
      <c r="P29" s="533"/>
      <c r="Q29" s="541"/>
      <c r="R29" s="542"/>
      <c r="S29" s="542"/>
      <c r="T29" s="437"/>
    </row>
    <row r="30" spans="2:20" ht="21.75" customHeight="1">
      <c r="B30" s="97">
        <v>16</v>
      </c>
      <c r="C30" s="529"/>
      <c r="D30" s="530"/>
      <c r="E30" s="530"/>
      <c r="F30" s="530"/>
      <c r="G30" s="530"/>
      <c r="H30" s="531"/>
      <c r="I30" s="529"/>
      <c r="J30" s="530"/>
      <c r="K30" s="530"/>
      <c r="L30" s="530"/>
      <c r="M30" s="530"/>
      <c r="N30" s="531"/>
      <c r="O30" s="532"/>
      <c r="P30" s="533"/>
      <c r="Q30" s="541"/>
      <c r="R30" s="542"/>
      <c r="S30" s="542"/>
      <c r="T30" s="437"/>
    </row>
    <row r="31" spans="2:20" ht="21.75" customHeight="1">
      <c r="B31" s="97">
        <v>17</v>
      </c>
      <c r="C31" s="529"/>
      <c r="D31" s="530"/>
      <c r="E31" s="530"/>
      <c r="F31" s="530"/>
      <c r="G31" s="530"/>
      <c r="H31" s="531"/>
      <c r="I31" s="529"/>
      <c r="J31" s="530"/>
      <c r="K31" s="530"/>
      <c r="L31" s="530"/>
      <c r="M31" s="530"/>
      <c r="N31" s="531"/>
      <c r="O31" s="532"/>
      <c r="P31" s="533"/>
      <c r="Q31" s="541"/>
      <c r="R31" s="542"/>
      <c r="S31" s="542"/>
      <c r="T31" s="437"/>
    </row>
    <row r="32" spans="2:20" ht="21.75" customHeight="1">
      <c r="B32" s="97">
        <v>18</v>
      </c>
      <c r="C32" s="529"/>
      <c r="D32" s="530"/>
      <c r="E32" s="530"/>
      <c r="F32" s="530"/>
      <c r="G32" s="530"/>
      <c r="H32" s="531"/>
      <c r="I32" s="529"/>
      <c r="J32" s="530"/>
      <c r="K32" s="530"/>
      <c r="L32" s="530"/>
      <c r="M32" s="530"/>
      <c r="N32" s="531"/>
      <c r="O32" s="532"/>
      <c r="P32" s="533"/>
      <c r="Q32" s="541"/>
      <c r="R32" s="542"/>
      <c r="S32" s="542"/>
      <c r="T32" s="437"/>
    </row>
    <row r="33" spans="2:20" ht="21.75" customHeight="1">
      <c r="B33" s="97">
        <v>19</v>
      </c>
      <c r="C33" s="529"/>
      <c r="D33" s="530"/>
      <c r="E33" s="530"/>
      <c r="F33" s="530"/>
      <c r="G33" s="530"/>
      <c r="H33" s="531"/>
      <c r="I33" s="529"/>
      <c r="J33" s="530"/>
      <c r="K33" s="530"/>
      <c r="L33" s="530"/>
      <c r="M33" s="530"/>
      <c r="N33" s="531"/>
      <c r="O33" s="532"/>
      <c r="P33" s="533"/>
      <c r="Q33" s="541"/>
      <c r="R33" s="542"/>
      <c r="S33" s="542"/>
      <c r="T33" s="437"/>
    </row>
    <row r="34" spans="2:20" ht="21.75" customHeight="1" thickBot="1">
      <c r="B34" s="99">
        <v>20</v>
      </c>
      <c r="C34" s="529"/>
      <c r="D34" s="530"/>
      <c r="E34" s="530"/>
      <c r="F34" s="530"/>
      <c r="G34" s="530"/>
      <c r="H34" s="531"/>
      <c r="I34" s="529"/>
      <c r="J34" s="530"/>
      <c r="K34" s="530"/>
      <c r="L34" s="530"/>
      <c r="M34" s="530"/>
      <c r="N34" s="531"/>
      <c r="O34" s="532"/>
      <c r="P34" s="533"/>
      <c r="Q34" s="534"/>
      <c r="R34" s="535"/>
      <c r="S34" s="535"/>
      <c r="T34" s="536"/>
    </row>
    <row r="35" spans="2:20" ht="21.75" customHeight="1" thickBot="1">
      <c r="B35" s="100"/>
      <c r="C35" s="101"/>
      <c r="D35" s="101"/>
      <c r="E35" s="101"/>
      <c r="F35" s="101"/>
      <c r="G35" s="101"/>
      <c r="H35" s="101"/>
      <c r="I35" s="101"/>
      <c r="J35" s="101"/>
      <c r="K35" s="537" t="s">
        <v>88</v>
      </c>
      <c r="L35" s="537"/>
      <c r="M35" s="537"/>
      <c r="N35" s="538"/>
      <c r="O35" s="539">
        <f>IF((COUNTA(O15:O34)=0),"",SUM(O15:O34))</f>
      </c>
      <c r="P35" s="540"/>
      <c r="Q35" s="102" t="s">
        <v>19</v>
      </c>
      <c r="R35" s="103"/>
      <c r="S35" s="103"/>
      <c r="T35" s="104"/>
    </row>
    <row r="37" spans="2:20" ht="20.25" customHeight="1">
      <c r="B37" s="88" t="s">
        <v>89</v>
      </c>
      <c r="N37" s="513" t="s">
        <v>90</v>
      </c>
      <c r="O37" s="514"/>
      <c r="P37" s="514"/>
      <c r="Q37" s="514"/>
      <c r="R37" s="514"/>
      <c r="S37" s="514"/>
      <c r="T37" s="515"/>
    </row>
    <row r="38" spans="2:20" ht="24.75" customHeight="1">
      <c r="B38" s="519"/>
      <c r="C38" s="520"/>
      <c r="D38" s="520"/>
      <c r="E38" s="520"/>
      <c r="F38" s="520"/>
      <c r="G38" s="520"/>
      <c r="H38" s="520"/>
      <c r="I38" s="520"/>
      <c r="J38" s="520"/>
      <c r="K38" s="520"/>
      <c r="L38" s="521"/>
      <c r="M38" s="105"/>
      <c r="N38" s="516"/>
      <c r="O38" s="517"/>
      <c r="P38" s="517"/>
      <c r="Q38" s="517"/>
      <c r="R38" s="517"/>
      <c r="S38" s="517"/>
      <c r="T38" s="518"/>
    </row>
    <row r="39" spans="2:20" ht="24.75" customHeight="1">
      <c r="B39" s="522"/>
      <c r="C39" s="523"/>
      <c r="D39" s="523"/>
      <c r="E39" s="523"/>
      <c r="F39" s="523"/>
      <c r="G39" s="523"/>
      <c r="H39" s="523"/>
      <c r="I39" s="523"/>
      <c r="J39" s="523"/>
      <c r="K39" s="523"/>
      <c r="L39" s="524"/>
      <c r="M39" s="105"/>
      <c r="N39" s="516"/>
      <c r="O39" s="517"/>
      <c r="P39" s="517"/>
      <c r="Q39" s="517"/>
      <c r="R39" s="517"/>
      <c r="S39" s="517"/>
      <c r="T39" s="518"/>
    </row>
    <row r="40" spans="2:20" ht="20.25" customHeight="1">
      <c r="B40" s="522"/>
      <c r="C40" s="523"/>
      <c r="D40" s="523"/>
      <c r="E40" s="523"/>
      <c r="F40" s="523"/>
      <c r="G40" s="523"/>
      <c r="H40" s="523"/>
      <c r="I40" s="523"/>
      <c r="J40" s="523"/>
      <c r="K40" s="523"/>
      <c r="L40" s="524"/>
      <c r="M40" s="105"/>
      <c r="N40" s="106" t="s">
        <v>91</v>
      </c>
      <c r="O40" s="528" t="s">
        <v>92</v>
      </c>
      <c r="P40" s="528"/>
      <c r="Q40" s="528"/>
      <c r="R40" s="528"/>
      <c r="S40" s="107" t="s">
        <v>82</v>
      </c>
      <c r="T40" s="108"/>
    </row>
    <row r="41" spans="2:14" ht="21.75" customHeight="1">
      <c r="B41" s="522"/>
      <c r="C41" s="523"/>
      <c r="D41" s="523"/>
      <c r="E41" s="523"/>
      <c r="F41" s="523"/>
      <c r="G41" s="523"/>
      <c r="H41" s="523"/>
      <c r="I41" s="523"/>
      <c r="J41" s="523"/>
      <c r="K41" s="523"/>
      <c r="L41" s="524"/>
      <c r="M41" s="105"/>
      <c r="N41" s="109"/>
    </row>
    <row r="42" spans="2:12" ht="21.75" customHeight="1">
      <c r="B42" s="525"/>
      <c r="C42" s="526"/>
      <c r="D42" s="526"/>
      <c r="E42" s="526"/>
      <c r="F42" s="526"/>
      <c r="G42" s="526"/>
      <c r="H42" s="526"/>
      <c r="I42" s="526"/>
      <c r="J42" s="526"/>
      <c r="K42" s="526"/>
      <c r="L42" s="527"/>
    </row>
  </sheetData>
  <sheetProtection sheet="1" selectLockedCells="1"/>
  <mergeCells count="95">
    <mergeCell ref="S2:T2"/>
    <mergeCell ref="B3:T3"/>
    <mergeCell ref="F6:J6"/>
    <mergeCell ref="B11:T11"/>
    <mergeCell ref="D13:L13"/>
    <mergeCell ref="P13:S13"/>
    <mergeCell ref="C14:H14"/>
    <mergeCell ref="I14:N14"/>
    <mergeCell ref="O14:P14"/>
    <mergeCell ref="Q14:T14"/>
    <mergeCell ref="C15:H15"/>
    <mergeCell ref="I15:N15"/>
    <mergeCell ref="O15:P15"/>
    <mergeCell ref="Q15:T15"/>
    <mergeCell ref="C16:H16"/>
    <mergeCell ref="I16:N16"/>
    <mergeCell ref="O16:P16"/>
    <mergeCell ref="Q16:T16"/>
    <mergeCell ref="C17:H17"/>
    <mergeCell ref="I17:N17"/>
    <mergeCell ref="O17:P17"/>
    <mergeCell ref="Q17:T17"/>
    <mergeCell ref="C18:H18"/>
    <mergeCell ref="I18:N18"/>
    <mergeCell ref="O18:P18"/>
    <mergeCell ref="Q18:T18"/>
    <mergeCell ref="C19:H19"/>
    <mergeCell ref="I19:N19"/>
    <mergeCell ref="O19:P19"/>
    <mergeCell ref="Q19:T19"/>
    <mergeCell ref="C20:H20"/>
    <mergeCell ref="I20:N20"/>
    <mergeCell ref="O20:P20"/>
    <mergeCell ref="Q20:T20"/>
    <mergeCell ref="C21:H21"/>
    <mergeCell ref="I21:N21"/>
    <mergeCell ref="O21:P21"/>
    <mergeCell ref="Q21:T21"/>
    <mergeCell ref="C22:H22"/>
    <mergeCell ref="I22:N22"/>
    <mergeCell ref="O22:P22"/>
    <mergeCell ref="Q22:T22"/>
    <mergeCell ref="C23:H23"/>
    <mergeCell ref="I23:N23"/>
    <mergeCell ref="O23:P23"/>
    <mergeCell ref="Q23:T23"/>
    <mergeCell ref="C24:H24"/>
    <mergeCell ref="I24:N24"/>
    <mergeCell ref="O24:P24"/>
    <mergeCell ref="Q24:T24"/>
    <mergeCell ref="C25:H25"/>
    <mergeCell ref="I25:N25"/>
    <mergeCell ref="O25:P25"/>
    <mergeCell ref="Q25:T25"/>
    <mergeCell ref="C26:H26"/>
    <mergeCell ref="I26:N26"/>
    <mergeCell ref="O26:P26"/>
    <mergeCell ref="Q26:T26"/>
    <mergeCell ref="C27:H27"/>
    <mergeCell ref="I27:N27"/>
    <mergeCell ref="O27:P27"/>
    <mergeCell ref="Q27:T27"/>
    <mergeCell ref="C28:H28"/>
    <mergeCell ref="I28:N28"/>
    <mergeCell ref="O28:P28"/>
    <mergeCell ref="Q28:T28"/>
    <mergeCell ref="C29:H29"/>
    <mergeCell ref="I29:N29"/>
    <mergeCell ref="O29:P29"/>
    <mergeCell ref="Q29:T29"/>
    <mergeCell ref="C30:H30"/>
    <mergeCell ref="I30:N30"/>
    <mergeCell ref="O30:P30"/>
    <mergeCell ref="Q30:T30"/>
    <mergeCell ref="C31:H31"/>
    <mergeCell ref="I31:N31"/>
    <mergeCell ref="O31:P31"/>
    <mergeCell ref="Q31:T31"/>
    <mergeCell ref="C32:H32"/>
    <mergeCell ref="I32:N32"/>
    <mergeCell ref="O32:P32"/>
    <mergeCell ref="Q32:T32"/>
    <mergeCell ref="C33:H33"/>
    <mergeCell ref="I33:N33"/>
    <mergeCell ref="O33:P33"/>
    <mergeCell ref="Q33:T33"/>
    <mergeCell ref="N37:T39"/>
    <mergeCell ref="B38:L42"/>
    <mergeCell ref="O40:R40"/>
    <mergeCell ref="C34:H34"/>
    <mergeCell ref="I34:N34"/>
    <mergeCell ref="O34:P34"/>
    <mergeCell ref="Q34:T34"/>
    <mergeCell ref="K35:N35"/>
    <mergeCell ref="O35:P35"/>
  </mergeCells>
  <dataValidations count="1">
    <dataValidation type="list" allowBlank="1" showInputMessage="1" showErrorMessage="1" sqref="O40:R40">
      <formula1>"一致,不一致"</formula1>
    </dataValidation>
  </dataValidations>
  <printOptions/>
  <pageMargins left="0.3937007874015748" right="0.2755905511811024" top="0.43" bottom="0.3937007874015748" header="0.34" footer="0.2755905511811024"/>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L36"/>
  <sheetViews>
    <sheetView zoomScalePageLayoutView="0" workbookViewId="0" topLeftCell="A1">
      <selection activeCell="H4" sqref="H4:J4"/>
    </sheetView>
  </sheetViews>
  <sheetFormatPr defaultColWidth="9.140625" defaultRowHeight="15"/>
  <cols>
    <col min="1" max="1" width="5.00390625" style="110" customWidth="1"/>
    <col min="2" max="4" width="9.00390625" style="110" customWidth="1"/>
    <col min="5" max="5" width="3.421875" style="110" customWidth="1"/>
    <col min="6" max="6" width="14.421875" style="110" customWidth="1"/>
    <col min="7" max="7" width="9.8515625" style="110" customWidth="1"/>
    <col min="8" max="8" width="6.140625" style="110" customWidth="1"/>
    <col min="9" max="9" width="15.421875" style="110" customWidth="1"/>
    <col min="10" max="10" width="3.421875" style="110" customWidth="1"/>
    <col min="11" max="11" width="4.00390625" style="110" customWidth="1"/>
    <col min="12" max="16384" width="9.00390625" style="110" customWidth="1"/>
  </cols>
  <sheetData>
    <row r="1" spans="2:10" ht="19.5" customHeight="1">
      <c r="B1" s="111"/>
      <c r="H1" s="112"/>
      <c r="I1" s="113"/>
      <c r="J1" s="114" t="s">
        <v>93</v>
      </c>
    </row>
    <row r="2" spans="8:10" ht="20.25" customHeight="1">
      <c r="H2" s="115"/>
      <c r="I2" s="575" t="s">
        <v>94</v>
      </c>
      <c r="J2" s="576"/>
    </row>
    <row r="3" spans="8:10" ht="20.25" customHeight="1">
      <c r="H3" s="116"/>
      <c r="J3" s="116"/>
    </row>
    <row r="4" spans="8:10" ht="20.25" customHeight="1">
      <c r="H4" s="577" t="s">
        <v>95</v>
      </c>
      <c r="I4" s="577"/>
      <c r="J4" s="577"/>
    </row>
    <row r="5" ht="10.5" customHeight="1"/>
    <row r="6" spans="1:2" ht="24.75" customHeight="1">
      <c r="A6" s="117" t="s">
        <v>96</v>
      </c>
      <c r="B6" s="117"/>
    </row>
    <row r="7" spans="1:2" ht="16.5" customHeight="1">
      <c r="A7" s="117"/>
      <c r="B7" s="117"/>
    </row>
    <row r="8" spans="1:10" ht="20.25" customHeight="1">
      <c r="A8" s="578" t="s">
        <v>97</v>
      </c>
      <c r="B8" s="578"/>
      <c r="C8" s="578"/>
      <c r="D8" s="578"/>
      <c r="E8" s="578"/>
      <c r="F8" s="578"/>
      <c r="G8" s="578"/>
      <c r="H8" s="578"/>
      <c r="I8" s="578"/>
      <c r="J8" s="578"/>
    </row>
    <row r="9" spans="2:10" ht="20.25" customHeight="1">
      <c r="B9" s="118"/>
      <c r="C9" s="119"/>
      <c r="D9" s="119"/>
      <c r="E9" s="119"/>
      <c r="F9" s="119"/>
      <c r="G9" s="119"/>
      <c r="H9" s="119"/>
      <c r="I9" s="119"/>
      <c r="J9" s="119"/>
    </row>
    <row r="10" spans="1:10" ht="25.5" customHeight="1">
      <c r="A10" s="120" t="s">
        <v>98</v>
      </c>
      <c r="B10" s="572" t="s">
        <v>99</v>
      </c>
      <c r="C10" s="572"/>
      <c r="D10" s="572"/>
      <c r="E10" s="572"/>
      <c r="F10" s="572"/>
      <c r="G10" s="572"/>
      <c r="H10" s="572"/>
      <c r="I10" s="572"/>
      <c r="J10" s="572"/>
    </row>
    <row r="11" spans="1:10" ht="25.5" customHeight="1">
      <c r="A11" s="121"/>
      <c r="B11" s="572"/>
      <c r="C11" s="572"/>
      <c r="D11" s="572"/>
      <c r="E11" s="572"/>
      <c r="F11" s="572"/>
      <c r="G11" s="572"/>
      <c r="H11" s="572"/>
      <c r="I11" s="572"/>
      <c r="J11" s="572"/>
    </row>
    <row r="12" spans="1:9" ht="14.25" customHeight="1">
      <c r="A12" s="122"/>
      <c r="B12" s="122"/>
      <c r="C12" s="122"/>
      <c r="D12" s="566" t="s">
        <v>100</v>
      </c>
      <c r="E12" s="566"/>
      <c r="F12" s="566"/>
      <c r="G12" s="566"/>
      <c r="H12" s="566"/>
      <c r="I12" s="566"/>
    </row>
    <row r="13" spans="1:11" ht="25.5" customHeight="1">
      <c r="A13" s="122"/>
      <c r="B13" s="122"/>
      <c r="C13" s="122"/>
      <c r="D13" s="566" t="s">
        <v>101</v>
      </c>
      <c r="E13" s="566"/>
      <c r="F13" s="566"/>
      <c r="G13" s="566"/>
      <c r="H13" s="566"/>
      <c r="I13" s="566"/>
      <c r="J13" s="566"/>
      <c r="K13" s="566"/>
    </row>
    <row r="14" spans="1:2" ht="19.5" customHeight="1">
      <c r="A14" s="117"/>
      <c r="B14" s="123" t="s">
        <v>102</v>
      </c>
    </row>
    <row r="15" spans="2:10" ht="46.5" customHeight="1">
      <c r="B15" s="568"/>
      <c r="C15" s="569"/>
      <c r="D15" s="569"/>
      <c r="E15" s="569"/>
      <c r="F15" s="569"/>
      <c r="G15" s="569"/>
      <c r="H15" s="569"/>
      <c r="I15" s="569"/>
      <c r="J15" s="570"/>
    </row>
    <row r="16" spans="1:12" ht="21.75" customHeight="1">
      <c r="A16" s="124"/>
      <c r="B16" s="571" t="s">
        <v>103</v>
      </c>
      <c r="C16" s="571"/>
      <c r="D16" s="571"/>
      <c r="E16" s="571"/>
      <c r="F16" s="571"/>
      <c r="G16" s="571"/>
      <c r="H16" s="571"/>
      <c r="I16" s="571"/>
      <c r="L16" s="125"/>
    </row>
    <row r="17" s="117" customFormat="1" ht="18.75" customHeight="1"/>
    <row r="18" spans="1:10" ht="15.75" customHeight="1">
      <c r="A18" s="120" t="s">
        <v>104</v>
      </c>
      <c r="B18" s="572" t="s">
        <v>105</v>
      </c>
      <c r="C18" s="572"/>
      <c r="D18" s="572"/>
      <c r="E18" s="572"/>
      <c r="F18" s="572"/>
      <c r="G18" s="572"/>
      <c r="H18" s="572"/>
      <c r="I18" s="572"/>
      <c r="J18" s="572"/>
    </row>
    <row r="19" spans="1:10" ht="25.5" customHeight="1">
      <c r="A19" s="124"/>
      <c r="B19" s="572"/>
      <c r="C19" s="572"/>
      <c r="D19" s="572"/>
      <c r="E19" s="572"/>
      <c r="F19" s="572"/>
      <c r="G19" s="572"/>
      <c r="H19" s="572"/>
      <c r="I19" s="572"/>
      <c r="J19" s="572"/>
    </row>
    <row r="20" spans="1:10" ht="26.25" customHeight="1">
      <c r="A20" s="113"/>
      <c r="B20" s="573"/>
      <c r="C20" s="573"/>
      <c r="D20" s="573"/>
      <c r="E20" s="573"/>
      <c r="F20" s="573"/>
      <c r="G20" s="573"/>
      <c r="H20" s="573"/>
      <c r="I20" s="573"/>
      <c r="J20" s="573"/>
    </row>
    <row r="21" spans="2:10" ht="21" customHeight="1">
      <c r="B21" s="122"/>
      <c r="C21" s="122"/>
      <c r="D21" s="566" t="s">
        <v>106</v>
      </c>
      <c r="E21" s="566"/>
      <c r="F21" s="566"/>
      <c r="G21" s="566"/>
      <c r="H21" s="566"/>
      <c r="I21" s="566"/>
      <c r="J21" s="122"/>
    </row>
    <row r="22" spans="2:10" ht="21" customHeight="1">
      <c r="B22" s="122"/>
      <c r="C22" s="122"/>
      <c r="D22" s="566" t="s">
        <v>107</v>
      </c>
      <c r="E22" s="566"/>
      <c r="F22" s="566"/>
      <c r="G22" s="566"/>
      <c r="H22" s="566"/>
      <c r="I22" s="566"/>
      <c r="J22" s="122"/>
    </row>
    <row r="23" ht="19.5" customHeight="1">
      <c r="B23" s="110" t="s">
        <v>108</v>
      </c>
    </row>
    <row r="24" spans="2:12" ht="45" customHeight="1">
      <c r="B24" s="574"/>
      <c r="C24" s="569"/>
      <c r="D24" s="569"/>
      <c r="E24" s="569"/>
      <c r="F24" s="569"/>
      <c r="G24" s="569"/>
      <c r="H24" s="569"/>
      <c r="I24" s="569"/>
      <c r="J24" s="570"/>
      <c r="L24" s="125"/>
    </row>
    <row r="25" spans="1:10" ht="25.5" customHeight="1">
      <c r="A25" s="117"/>
      <c r="B25" s="565" t="s">
        <v>109</v>
      </c>
      <c r="C25" s="565"/>
      <c r="D25" s="565"/>
      <c r="E25" s="565"/>
      <c r="F25" s="565"/>
      <c r="G25" s="565"/>
      <c r="H25" s="565"/>
      <c r="I25" s="565"/>
      <c r="J25" s="565"/>
    </row>
    <row r="26" ht="8.25" customHeight="1">
      <c r="B26" s="117"/>
    </row>
    <row r="27" spans="1:9" ht="64.5" customHeight="1">
      <c r="A27" s="120" t="s">
        <v>110</v>
      </c>
      <c r="B27" s="566" t="s">
        <v>111</v>
      </c>
      <c r="C27" s="566"/>
      <c r="D27" s="566"/>
      <c r="E27" s="566"/>
      <c r="F27" s="566"/>
      <c r="G27" s="566"/>
      <c r="H27" s="566"/>
      <c r="I27" s="566"/>
    </row>
    <row r="28" spans="1:2" ht="21" customHeight="1">
      <c r="A28" s="120"/>
      <c r="B28" s="110" t="s">
        <v>112</v>
      </c>
    </row>
    <row r="29" ht="20.25" customHeight="1">
      <c r="B29" s="110" t="s">
        <v>113</v>
      </c>
    </row>
    <row r="30" ht="20.25" customHeight="1">
      <c r="B30" s="110" t="s">
        <v>114</v>
      </c>
    </row>
    <row r="31" ht="20.25" customHeight="1"/>
    <row r="32" spans="6:10" ht="20.25" customHeight="1">
      <c r="F32" s="123" t="s">
        <v>115</v>
      </c>
      <c r="G32" s="567"/>
      <c r="H32" s="567"/>
      <c r="I32" s="567"/>
      <c r="J32" s="567"/>
    </row>
    <row r="33" ht="20.25" customHeight="1">
      <c r="F33" s="123"/>
    </row>
    <row r="34" spans="6:10" ht="20.25" customHeight="1">
      <c r="F34" s="113" t="s">
        <v>116</v>
      </c>
      <c r="G34" s="567"/>
      <c r="H34" s="567"/>
      <c r="I34" s="567"/>
      <c r="J34" s="123" t="s">
        <v>117</v>
      </c>
    </row>
    <row r="35" spans="9:10" ht="20.25" customHeight="1">
      <c r="I35" s="116"/>
      <c r="J35" s="123"/>
    </row>
    <row r="36" spans="6:10" ht="20.25" customHeight="1">
      <c r="F36" s="110" t="s">
        <v>118</v>
      </c>
      <c r="G36" s="567"/>
      <c r="H36" s="567"/>
      <c r="I36" s="567"/>
      <c r="J36" s="567"/>
    </row>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sheetData>
  <sheetProtection/>
  <mergeCells count="17">
    <mergeCell ref="B24:J24"/>
    <mergeCell ref="I2:J2"/>
    <mergeCell ref="H4:J4"/>
    <mergeCell ref="A8:J8"/>
    <mergeCell ref="B10:J11"/>
    <mergeCell ref="D12:I12"/>
    <mergeCell ref="D13:K13"/>
    <mergeCell ref="B15:J15"/>
    <mergeCell ref="B16:I16"/>
    <mergeCell ref="B18:J20"/>
    <mergeCell ref="D21:I21"/>
    <mergeCell ref="D22:I22"/>
    <mergeCell ref="B25:J25"/>
    <mergeCell ref="B27:I27"/>
    <mergeCell ref="G32:J32"/>
    <mergeCell ref="G34:I34"/>
    <mergeCell ref="G36:J36"/>
  </mergeCells>
  <printOptions/>
  <pageMargins left="0.8661417322834646" right="0.1968503937007874" top="0.5511811023622047" bottom="0.708661417322834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32"/>
  <sheetViews>
    <sheetView zoomScalePageLayoutView="0" workbookViewId="0" topLeftCell="A1">
      <selection activeCell="A1" sqref="A1"/>
    </sheetView>
  </sheetViews>
  <sheetFormatPr defaultColWidth="9.140625" defaultRowHeight="15"/>
  <cols>
    <col min="1" max="1" width="2.421875" style="126" customWidth="1"/>
    <col min="2" max="2" width="3.7109375" style="126" customWidth="1"/>
    <col min="3" max="3" width="7.7109375" style="126" customWidth="1"/>
    <col min="4" max="4" width="2.421875" style="126" customWidth="1"/>
    <col min="5" max="5" width="4.00390625" style="126" customWidth="1"/>
    <col min="6" max="6" width="3.57421875" style="126" customWidth="1"/>
    <col min="7" max="7" width="3.00390625" style="126" customWidth="1"/>
    <col min="8" max="8" width="3.57421875" style="126" customWidth="1"/>
    <col min="9" max="9" width="3.00390625" style="126" customWidth="1"/>
    <col min="10" max="10" width="3.57421875" style="126" customWidth="1"/>
    <col min="11" max="11" width="3.00390625" style="126" customWidth="1"/>
    <col min="12" max="12" width="4.57421875" style="126" customWidth="1"/>
    <col min="13" max="13" width="3.8515625" style="126" customWidth="1"/>
    <col min="14" max="14" width="3.7109375" style="126" customWidth="1"/>
    <col min="15" max="15" width="3.28125" style="126" customWidth="1"/>
    <col min="16" max="16" width="3.8515625" style="126" customWidth="1"/>
    <col min="17" max="17" width="2.421875" style="126" customWidth="1"/>
    <col min="18" max="18" width="3.8515625" style="126" customWidth="1"/>
    <col min="19" max="19" width="2.421875" style="126" customWidth="1"/>
    <col min="20" max="20" width="5.00390625" style="126" customWidth="1"/>
    <col min="21" max="21" width="4.421875" style="126" customWidth="1"/>
    <col min="22" max="22" width="3.7109375" style="126" customWidth="1"/>
    <col min="23" max="23" width="3.57421875" style="126" customWidth="1"/>
    <col min="24" max="24" width="4.28125" style="126" customWidth="1"/>
    <col min="25" max="25" width="4.421875" style="126" customWidth="1"/>
    <col min="26" max="26" width="2.140625" style="126" customWidth="1"/>
    <col min="27" max="27" width="1.57421875" style="126" customWidth="1"/>
    <col min="28" max="28" width="4.421875" style="126" customWidth="1"/>
    <col min="29" max="29" width="1.8515625" style="126" customWidth="1"/>
    <col min="30" max="30" width="4.7109375" style="126" customWidth="1"/>
    <col min="31" max="31" width="5.28125" style="126" customWidth="1"/>
    <col min="32" max="32" width="6.57421875" style="126" customWidth="1"/>
    <col min="33" max="33" width="15.7109375" style="126" customWidth="1"/>
    <col min="34" max="34" width="5.28125" style="126" customWidth="1"/>
    <col min="35" max="35" width="2.8515625" style="126" customWidth="1"/>
    <col min="36" max="16384" width="9.00390625" style="126" customWidth="1"/>
  </cols>
  <sheetData>
    <row r="1" spans="5:33" ht="17.25" customHeight="1">
      <c r="E1" s="127"/>
      <c r="AG1" s="128" t="s">
        <v>119</v>
      </c>
    </row>
    <row r="2" spans="1:33" ht="19.5" customHeight="1">
      <c r="A2" s="603" t="s">
        <v>120</v>
      </c>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129"/>
    </row>
    <row r="3" ht="17.25" customHeight="1">
      <c r="A3" s="130" t="s">
        <v>121</v>
      </c>
    </row>
    <row r="4" spans="2:33" ht="21.75" customHeight="1">
      <c r="B4" s="579" t="s">
        <v>122</v>
      </c>
      <c r="C4" s="580"/>
      <c r="D4" s="580"/>
      <c r="E4" s="580"/>
      <c r="F4" s="580"/>
      <c r="G4" s="580"/>
      <c r="H4" s="580"/>
      <c r="I4" s="580"/>
      <c r="J4" s="580"/>
      <c r="K4" s="131"/>
      <c r="L4" s="131"/>
      <c r="M4" s="579" t="s">
        <v>123</v>
      </c>
      <c r="N4" s="580"/>
      <c r="O4" s="580"/>
      <c r="P4" s="580"/>
      <c r="Q4" s="580"/>
      <c r="R4" s="580"/>
      <c r="S4" s="580"/>
      <c r="T4" s="580"/>
      <c r="U4" s="580"/>
      <c r="V4" s="580"/>
      <c r="W4" s="581"/>
      <c r="X4" s="604"/>
      <c r="Y4" s="605"/>
      <c r="Z4" s="605"/>
      <c r="AA4" s="605"/>
      <c r="AB4" s="605"/>
      <c r="AC4" s="605"/>
      <c r="AD4" s="605"/>
      <c r="AE4" s="605"/>
      <c r="AF4" s="605"/>
      <c r="AG4" s="132"/>
    </row>
    <row r="5" spans="2:33" ht="23.25" customHeight="1">
      <c r="B5" s="606"/>
      <c r="C5" s="607"/>
      <c r="D5" s="607"/>
      <c r="E5" s="607"/>
      <c r="F5" s="607"/>
      <c r="G5" s="607"/>
      <c r="H5" s="607"/>
      <c r="I5" s="607"/>
      <c r="J5" s="607"/>
      <c r="K5" s="607"/>
      <c r="L5" s="608"/>
      <c r="M5" s="609"/>
      <c r="N5" s="610"/>
      <c r="O5" s="610"/>
      <c r="P5" s="610"/>
      <c r="Q5" s="610"/>
      <c r="R5" s="610"/>
      <c r="S5" s="610"/>
      <c r="T5" s="610"/>
      <c r="U5" s="610"/>
      <c r="V5" s="610"/>
      <c r="W5" s="611"/>
      <c r="X5" s="612"/>
      <c r="Y5" s="613"/>
      <c r="Z5" s="613"/>
      <c r="AA5" s="613"/>
      <c r="AB5" s="613"/>
      <c r="AC5" s="613"/>
      <c r="AD5" s="613"/>
      <c r="AE5" s="613"/>
      <c r="AF5" s="613"/>
      <c r="AG5" s="132"/>
    </row>
    <row r="6" spans="2:33" ht="12" customHeight="1">
      <c r="B6" s="133"/>
      <c r="C6" s="134"/>
      <c r="D6" s="135"/>
      <c r="E6" s="136"/>
      <c r="F6" s="136"/>
      <c r="G6" s="136"/>
      <c r="H6" s="136"/>
      <c r="I6" s="136"/>
      <c r="J6" s="135"/>
      <c r="K6" s="135"/>
      <c r="L6" s="133"/>
      <c r="M6" s="133"/>
      <c r="N6" s="135"/>
      <c r="O6" s="137"/>
      <c r="P6" s="135"/>
      <c r="Q6" s="133"/>
      <c r="R6" s="133"/>
      <c r="S6" s="135"/>
      <c r="T6" s="133"/>
      <c r="U6" s="133"/>
      <c r="V6" s="135"/>
      <c r="W6" s="135"/>
      <c r="X6" s="135"/>
      <c r="Y6" s="135"/>
      <c r="Z6" s="135"/>
      <c r="AA6" s="135"/>
      <c r="AB6" s="135"/>
      <c r="AC6" s="135"/>
      <c r="AD6" s="135"/>
      <c r="AE6" s="135"/>
      <c r="AF6" s="135"/>
      <c r="AG6" s="135"/>
    </row>
    <row r="7" spans="1:33" ht="15.75" customHeight="1">
      <c r="A7" s="130" t="s">
        <v>124</v>
      </c>
      <c r="N7" s="138" t="s">
        <v>125</v>
      </c>
      <c r="AG7" s="135"/>
    </row>
    <row r="8" spans="2:33" ht="18" customHeight="1">
      <c r="B8" s="139" t="s">
        <v>126</v>
      </c>
      <c r="C8" s="140"/>
      <c r="D8" s="141"/>
      <c r="E8" s="142" t="s">
        <v>127</v>
      </c>
      <c r="F8" s="143">
        <v>25</v>
      </c>
      <c r="G8" s="144" t="s">
        <v>128</v>
      </c>
      <c r="H8" s="143"/>
      <c r="I8" s="144" t="s">
        <v>129</v>
      </c>
      <c r="J8" s="143"/>
      <c r="K8" s="145" t="s">
        <v>130</v>
      </c>
      <c r="L8" s="133"/>
      <c r="M8" s="133"/>
      <c r="N8" s="139" t="s">
        <v>131</v>
      </c>
      <c r="O8" s="146"/>
      <c r="P8" s="145"/>
      <c r="Q8" s="579"/>
      <c r="R8" s="580"/>
      <c r="S8" s="580"/>
      <c r="T8" s="581"/>
      <c r="U8" s="133"/>
      <c r="V8" s="135"/>
      <c r="W8" s="139" t="s">
        <v>132</v>
      </c>
      <c r="X8" s="147"/>
      <c r="Y8" s="142"/>
      <c r="Z8" s="145"/>
      <c r="AA8" s="579"/>
      <c r="AB8" s="580"/>
      <c r="AC8" s="580"/>
      <c r="AD8" s="581"/>
      <c r="AE8" s="135"/>
      <c r="AF8" s="135"/>
      <c r="AG8" s="135"/>
    </row>
    <row r="9" spans="2:33" ht="12" customHeight="1">
      <c r="B9" s="133"/>
      <c r="C9" s="134"/>
      <c r="D9" s="135"/>
      <c r="E9" s="136"/>
      <c r="F9" s="136"/>
      <c r="G9" s="136"/>
      <c r="H9" s="136"/>
      <c r="I9" s="136"/>
      <c r="J9" s="135"/>
      <c r="K9" s="135"/>
      <c r="L9" s="133"/>
      <c r="M9" s="133"/>
      <c r="N9" s="135"/>
      <c r="O9" s="137"/>
      <c r="P9" s="135"/>
      <c r="Q9" s="133"/>
      <c r="R9" s="133"/>
      <c r="S9" s="135"/>
      <c r="T9" s="133"/>
      <c r="U9" s="133"/>
      <c r="V9" s="135"/>
      <c r="W9" s="135"/>
      <c r="X9" s="135"/>
      <c r="Y9" s="135"/>
      <c r="Z9" s="135"/>
      <c r="AA9" s="135"/>
      <c r="AB9" s="135"/>
      <c r="AC9" s="135"/>
      <c r="AD9" s="135"/>
      <c r="AE9" s="135"/>
      <c r="AF9" s="135"/>
      <c r="AG9" s="135"/>
    </row>
    <row r="10" spans="1:33" ht="18" customHeight="1">
      <c r="A10" s="130" t="s">
        <v>133</v>
      </c>
      <c r="B10" s="133"/>
      <c r="C10" s="134"/>
      <c r="D10" s="135"/>
      <c r="E10" s="136"/>
      <c r="F10" s="136"/>
      <c r="G10" s="136"/>
      <c r="H10" s="136"/>
      <c r="I10" s="136"/>
      <c r="J10" s="135"/>
      <c r="K10" s="135"/>
      <c r="L10" s="133"/>
      <c r="M10" s="133"/>
      <c r="N10" s="135"/>
      <c r="O10" s="137"/>
      <c r="P10" s="135"/>
      <c r="Q10" s="133"/>
      <c r="R10" s="133"/>
      <c r="S10" s="135"/>
      <c r="T10" s="133"/>
      <c r="U10" s="133"/>
      <c r="V10" s="135"/>
      <c r="W10" s="135"/>
      <c r="X10" s="135"/>
      <c r="Y10" s="135"/>
      <c r="Z10" s="135"/>
      <c r="AA10" s="135"/>
      <c r="AB10" s="135"/>
      <c r="AC10" s="135"/>
      <c r="AD10" s="135"/>
      <c r="AE10" s="135"/>
      <c r="AF10" s="135"/>
      <c r="AG10" s="135"/>
    </row>
    <row r="11" spans="1:33" ht="12.75" customHeight="1">
      <c r="A11" s="148"/>
      <c r="B11" s="138" t="s">
        <v>134</v>
      </c>
      <c r="C11" s="149"/>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row>
    <row r="12" spans="1:33" ht="12.75" customHeight="1">
      <c r="A12" s="148"/>
      <c r="B12" s="138" t="s">
        <v>135</v>
      </c>
      <c r="C12" s="149"/>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row>
    <row r="13" spans="1:33" ht="12.75" customHeight="1">
      <c r="A13" s="148"/>
      <c r="B13" s="138" t="s">
        <v>136</v>
      </c>
      <c r="C13" s="149"/>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row>
    <row r="14" spans="1:33" ht="12.75" customHeight="1">
      <c r="A14" s="148"/>
      <c r="X14" s="150"/>
      <c r="Y14" s="150"/>
      <c r="Z14" s="150"/>
      <c r="AA14" s="150"/>
      <c r="AB14" s="150"/>
      <c r="AC14" s="150"/>
      <c r="AD14" s="150"/>
      <c r="AE14" s="150"/>
      <c r="AF14" s="150"/>
      <c r="AG14" s="150"/>
    </row>
    <row r="15" spans="1:33" ht="12.75" customHeight="1">
      <c r="A15" s="148"/>
      <c r="AG15" s="150"/>
    </row>
    <row r="16" ht="16.5" customHeight="1"/>
    <row r="17" spans="2:33" ht="26.25" customHeight="1">
      <c r="B17" s="151" t="s">
        <v>31</v>
      </c>
      <c r="C17" s="597" t="s">
        <v>137</v>
      </c>
      <c r="D17" s="598"/>
      <c r="E17" s="598"/>
      <c r="F17" s="598"/>
      <c r="G17" s="598"/>
      <c r="H17" s="598"/>
      <c r="I17" s="598"/>
      <c r="J17" s="598"/>
      <c r="K17" s="599"/>
      <c r="L17" s="152" t="s">
        <v>138</v>
      </c>
      <c r="M17" s="597" t="s">
        <v>139</v>
      </c>
      <c r="N17" s="598"/>
      <c r="O17" s="598"/>
      <c r="P17" s="598"/>
      <c r="Q17" s="598"/>
      <c r="R17" s="598"/>
      <c r="S17" s="599"/>
      <c r="T17" s="153" t="s">
        <v>140</v>
      </c>
      <c r="U17" s="600" t="s">
        <v>141</v>
      </c>
      <c r="V17" s="601"/>
      <c r="W17" s="601"/>
      <c r="X17" s="601"/>
      <c r="Y17" s="600" t="s">
        <v>142</v>
      </c>
      <c r="Z17" s="601"/>
      <c r="AA17" s="601"/>
      <c r="AB17" s="601"/>
      <c r="AC17" s="602"/>
      <c r="AD17" s="597" t="s">
        <v>143</v>
      </c>
      <c r="AE17" s="598"/>
      <c r="AF17" s="599"/>
      <c r="AG17" s="154" t="s">
        <v>144</v>
      </c>
    </row>
    <row r="18" spans="2:33" ht="16.5" customHeight="1">
      <c r="B18" s="155"/>
      <c r="C18" s="591"/>
      <c r="D18" s="592"/>
      <c r="E18" s="592"/>
      <c r="F18" s="592"/>
      <c r="G18" s="592"/>
      <c r="H18" s="592"/>
      <c r="I18" s="592"/>
      <c r="J18" s="592"/>
      <c r="K18" s="593"/>
      <c r="L18" s="156"/>
      <c r="M18" s="591"/>
      <c r="N18" s="592"/>
      <c r="O18" s="592"/>
      <c r="P18" s="592"/>
      <c r="Q18" s="592"/>
      <c r="R18" s="592"/>
      <c r="S18" s="593"/>
      <c r="T18" s="157" t="s">
        <v>145</v>
      </c>
      <c r="U18" s="594" t="s">
        <v>146</v>
      </c>
      <c r="V18" s="595"/>
      <c r="W18" s="595"/>
      <c r="X18" s="595"/>
      <c r="Y18" s="591" t="s">
        <v>147</v>
      </c>
      <c r="Z18" s="592"/>
      <c r="AA18" s="592"/>
      <c r="AB18" s="592"/>
      <c r="AC18" s="593"/>
      <c r="AD18" s="594"/>
      <c r="AE18" s="595"/>
      <c r="AF18" s="596"/>
      <c r="AG18" s="158"/>
    </row>
    <row r="19" spans="2:33" ht="18" customHeight="1">
      <c r="B19" s="159">
        <v>1</v>
      </c>
      <c r="C19" s="588"/>
      <c r="D19" s="589"/>
      <c r="E19" s="589"/>
      <c r="F19" s="589"/>
      <c r="G19" s="589"/>
      <c r="H19" s="589"/>
      <c r="I19" s="589"/>
      <c r="J19" s="589"/>
      <c r="K19" s="590"/>
      <c r="L19" s="159"/>
      <c r="M19" s="141" t="s">
        <v>148</v>
      </c>
      <c r="N19" s="160"/>
      <c r="O19" s="160" t="s">
        <v>149</v>
      </c>
      <c r="P19" s="143"/>
      <c r="Q19" s="160" t="s">
        <v>150</v>
      </c>
      <c r="R19" s="143"/>
      <c r="S19" s="161" t="s">
        <v>151</v>
      </c>
      <c r="T19" s="162"/>
      <c r="U19" s="582"/>
      <c r="V19" s="583"/>
      <c r="W19" s="583"/>
      <c r="X19" s="584"/>
      <c r="Y19" s="582"/>
      <c r="Z19" s="586"/>
      <c r="AA19" s="586"/>
      <c r="AB19" s="586"/>
      <c r="AC19" s="587"/>
      <c r="AD19" s="588"/>
      <c r="AE19" s="589"/>
      <c r="AF19" s="590"/>
      <c r="AG19" s="163"/>
    </row>
    <row r="20" spans="2:33" ht="18" customHeight="1">
      <c r="B20" s="159">
        <v>2</v>
      </c>
      <c r="C20" s="588"/>
      <c r="D20" s="589"/>
      <c r="E20" s="589"/>
      <c r="F20" s="589"/>
      <c r="G20" s="589"/>
      <c r="H20" s="589"/>
      <c r="I20" s="589"/>
      <c r="J20" s="589"/>
      <c r="K20" s="590"/>
      <c r="L20" s="159"/>
      <c r="M20" s="141" t="s">
        <v>127</v>
      </c>
      <c r="N20" s="160"/>
      <c r="O20" s="160" t="s">
        <v>128</v>
      </c>
      <c r="P20" s="143"/>
      <c r="Q20" s="160" t="s">
        <v>150</v>
      </c>
      <c r="R20" s="143"/>
      <c r="S20" s="161" t="s">
        <v>130</v>
      </c>
      <c r="T20" s="162"/>
      <c r="U20" s="582"/>
      <c r="V20" s="583"/>
      <c r="W20" s="583"/>
      <c r="X20" s="584"/>
      <c r="Y20" s="582"/>
      <c r="Z20" s="586"/>
      <c r="AA20" s="586"/>
      <c r="AB20" s="586"/>
      <c r="AC20" s="587"/>
      <c r="AD20" s="588"/>
      <c r="AE20" s="589"/>
      <c r="AF20" s="590"/>
      <c r="AG20" s="163"/>
    </row>
    <row r="21" spans="2:33" ht="18" customHeight="1">
      <c r="B21" s="159">
        <v>3</v>
      </c>
      <c r="C21" s="588"/>
      <c r="D21" s="589"/>
      <c r="E21" s="589"/>
      <c r="F21" s="589"/>
      <c r="G21" s="589"/>
      <c r="H21" s="589"/>
      <c r="I21" s="589"/>
      <c r="J21" s="589"/>
      <c r="K21" s="590"/>
      <c r="L21" s="159"/>
      <c r="M21" s="141" t="s">
        <v>127</v>
      </c>
      <c r="N21" s="160"/>
      <c r="O21" s="160" t="s">
        <v>128</v>
      </c>
      <c r="P21" s="143"/>
      <c r="Q21" s="160" t="s">
        <v>150</v>
      </c>
      <c r="R21" s="143"/>
      <c r="S21" s="161" t="s">
        <v>130</v>
      </c>
      <c r="T21" s="162"/>
      <c r="U21" s="582"/>
      <c r="V21" s="583"/>
      <c r="W21" s="583"/>
      <c r="X21" s="584"/>
      <c r="Y21" s="582"/>
      <c r="Z21" s="586"/>
      <c r="AA21" s="586"/>
      <c r="AB21" s="586"/>
      <c r="AC21" s="587"/>
      <c r="AD21" s="588"/>
      <c r="AE21" s="589"/>
      <c r="AF21" s="590"/>
      <c r="AG21" s="163"/>
    </row>
    <row r="22" spans="2:33" ht="18" customHeight="1">
      <c r="B22" s="159">
        <v>4</v>
      </c>
      <c r="C22" s="588"/>
      <c r="D22" s="589"/>
      <c r="E22" s="589"/>
      <c r="F22" s="589"/>
      <c r="G22" s="589"/>
      <c r="H22" s="589"/>
      <c r="I22" s="589"/>
      <c r="J22" s="589"/>
      <c r="K22" s="590"/>
      <c r="L22" s="159"/>
      <c r="M22" s="141" t="s">
        <v>127</v>
      </c>
      <c r="N22" s="160"/>
      <c r="O22" s="160" t="s">
        <v>128</v>
      </c>
      <c r="P22" s="143"/>
      <c r="Q22" s="160" t="s">
        <v>150</v>
      </c>
      <c r="R22" s="143"/>
      <c r="S22" s="161" t="s">
        <v>130</v>
      </c>
      <c r="T22" s="162"/>
      <c r="U22" s="582"/>
      <c r="V22" s="583"/>
      <c r="W22" s="583"/>
      <c r="X22" s="584"/>
      <c r="Y22" s="582"/>
      <c r="Z22" s="586"/>
      <c r="AA22" s="586"/>
      <c r="AB22" s="586"/>
      <c r="AC22" s="587"/>
      <c r="AD22" s="588"/>
      <c r="AE22" s="589"/>
      <c r="AF22" s="590"/>
      <c r="AG22" s="163"/>
    </row>
    <row r="23" spans="2:33" ht="18" customHeight="1">
      <c r="B23" s="159">
        <v>5</v>
      </c>
      <c r="C23" s="588"/>
      <c r="D23" s="589"/>
      <c r="E23" s="589"/>
      <c r="F23" s="589"/>
      <c r="G23" s="589"/>
      <c r="H23" s="589"/>
      <c r="I23" s="589"/>
      <c r="J23" s="589"/>
      <c r="K23" s="590"/>
      <c r="L23" s="159"/>
      <c r="M23" s="141" t="s">
        <v>127</v>
      </c>
      <c r="N23" s="160"/>
      <c r="O23" s="160" t="s">
        <v>128</v>
      </c>
      <c r="P23" s="143"/>
      <c r="Q23" s="160" t="s">
        <v>150</v>
      </c>
      <c r="R23" s="143"/>
      <c r="S23" s="161" t="s">
        <v>130</v>
      </c>
      <c r="T23" s="162"/>
      <c r="U23" s="582"/>
      <c r="V23" s="583"/>
      <c r="W23" s="583"/>
      <c r="X23" s="584"/>
      <c r="Y23" s="582"/>
      <c r="Z23" s="586"/>
      <c r="AA23" s="586"/>
      <c r="AB23" s="586"/>
      <c r="AC23" s="587"/>
      <c r="AD23" s="588"/>
      <c r="AE23" s="589"/>
      <c r="AF23" s="590"/>
      <c r="AG23" s="163"/>
    </row>
    <row r="24" spans="2:33" ht="18" customHeight="1">
      <c r="B24" s="159">
        <v>6</v>
      </c>
      <c r="C24" s="588"/>
      <c r="D24" s="589"/>
      <c r="E24" s="589"/>
      <c r="F24" s="589"/>
      <c r="G24" s="589"/>
      <c r="H24" s="589"/>
      <c r="I24" s="589"/>
      <c r="J24" s="589"/>
      <c r="K24" s="590"/>
      <c r="L24" s="159"/>
      <c r="M24" s="141" t="s">
        <v>127</v>
      </c>
      <c r="N24" s="160"/>
      <c r="O24" s="160" t="s">
        <v>128</v>
      </c>
      <c r="P24" s="143"/>
      <c r="Q24" s="160" t="s">
        <v>150</v>
      </c>
      <c r="R24" s="143"/>
      <c r="S24" s="161" t="s">
        <v>130</v>
      </c>
      <c r="T24" s="162"/>
      <c r="U24" s="582"/>
      <c r="V24" s="583"/>
      <c r="W24" s="583"/>
      <c r="X24" s="584"/>
      <c r="Y24" s="582"/>
      <c r="Z24" s="586"/>
      <c r="AA24" s="586"/>
      <c r="AB24" s="586"/>
      <c r="AC24" s="587"/>
      <c r="AD24" s="588"/>
      <c r="AE24" s="589"/>
      <c r="AF24" s="590"/>
      <c r="AG24" s="164"/>
    </row>
    <row r="25" spans="2:33" ht="18" customHeight="1">
      <c r="B25" s="159">
        <v>7</v>
      </c>
      <c r="C25" s="588"/>
      <c r="D25" s="589"/>
      <c r="E25" s="589"/>
      <c r="F25" s="589"/>
      <c r="G25" s="589"/>
      <c r="H25" s="589"/>
      <c r="I25" s="589"/>
      <c r="J25" s="589"/>
      <c r="K25" s="590"/>
      <c r="L25" s="159"/>
      <c r="M25" s="141" t="s">
        <v>127</v>
      </c>
      <c r="N25" s="160"/>
      <c r="O25" s="160" t="s">
        <v>128</v>
      </c>
      <c r="P25" s="143"/>
      <c r="Q25" s="160" t="s">
        <v>150</v>
      </c>
      <c r="R25" s="143"/>
      <c r="S25" s="161" t="s">
        <v>130</v>
      </c>
      <c r="T25" s="165"/>
      <c r="U25" s="582"/>
      <c r="V25" s="583"/>
      <c r="W25" s="583"/>
      <c r="X25" s="584"/>
      <c r="Y25" s="582"/>
      <c r="Z25" s="586"/>
      <c r="AA25" s="586"/>
      <c r="AB25" s="586"/>
      <c r="AC25" s="587"/>
      <c r="AD25" s="588"/>
      <c r="AE25" s="589"/>
      <c r="AF25" s="590"/>
      <c r="AG25" s="164"/>
    </row>
    <row r="26" spans="2:33" ht="18" customHeight="1">
      <c r="B26" s="159"/>
      <c r="C26" s="579" t="s">
        <v>152</v>
      </c>
      <c r="D26" s="580"/>
      <c r="E26" s="580"/>
      <c r="F26" s="580"/>
      <c r="G26" s="580"/>
      <c r="H26" s="580"/>
      <c r="I26" s="580"/>
      <c r="J26" s="580"/>
      <c r="K26" s="581"/>
      <c r="L26" s="166"/>
      <c r="M26" s="167"/>
      <c r="N26" s="168"/>
      <c r="O26" s="168"/>
      <c r="P26" s="168"/>
      <c r="Q26" s="168"/>
      <c r="R26" s="168"/>
      <c r="S26" s="169"/>
      <c r="T26" s="166"/>
      <c r="U26" s="582">
        <f>IF((SUM(U19:U25)=0),"",SUM(U19:U25))</f>
      </c>
      <c r="V26" s="583">
        <f>SUM(V19:V25)</f>
        <v>0</v>
      </c>
      <c r="W26" s="583">
        <f>IF((SUM(W19:W25)=0),"",SUM(W19:W25))</f>
      </c>
      <c r="X26" s="584">
        <f>SUM(X19:X25)</f>
        <v>0</v>
      </c>
      <c r="Y26" s="585">
        <f>IF((SUM(Y13:Y25)=0),"",SUM(Y13:Y25))</f>
      </c>
      <c r="Z26" s="586">
        <f>IF((SUM(Z13:Z25)=0),"",SUM(Z13:Z25))</f>
      </c>
      <c r="AA26" s="586">
        <f>IF((SUM(AA13:AA25)=0),"",SUM(AA13:AA25))</f>
      </c>
      <c r="AB26" s="586">
        <f>IF((SUM(AB13:AB25)=0),"",SUM(AB13:AB25))</f>
      </c>
      <c r="AC26" s="587">
        <f>IF((SUM(AC13:AC25)=0),"",SUM(AC13:AC25))</f>
      </c>
      <c r="AD26" s="168"/>
      <c r="AE26" s="168"/>
      <c r="AF26" s="169"/>
      <c r="AG26" s="166"/>
    </row>
    <row r="27" ht="12" customHeight="1"/>
    <row r="28" spans="3:33" ht="18" customHeight="1">
      <c r="C28" s="135"/>
      <c r="D28" s="135"/>
      <c r="E28" s="135"/>
      <c r="F28" s="135"/>
      <c r="G28" s="135"/>
      <c r="H28" s="135"/>
      <c r="I28" s="135"/>
      <c r="J28" s="135"/>
      <c r="K28" s="135"/>
      <c r="L28" s="135"/>
      <c r="M28" s="135"/>
      <c r="N28" s="135"/>
      <c r="O28" s="135"/>
      <c r="P28" s="135"/>
      <c r="Q28" s="135"/>
      <c r="R28" s="135"/>
      <c r="S28" s="135"/>
      <c r="T28" s="135"/>
      <c r="U28" s="133"/>
      <c r="V28" s="133"/>
      <c r="W28" s="133"/>
      <c r="X28" s="133"/>
      <c r="Y28" s="133"/>
      <c r="Z28" s="133"/>
      <c r="AA28" s="133"/>
      <c r="AB28" s="133"/>
      <c r="AC28" s="133"/>
      <c r="AD28" s="135"/>
      <c r="AE28" s="135"/>
      <c r="AF28" s="135"/>
      <c r="AG28" s="135"/>
    </row>
    <row r="29" spans="3:33" ht="9.75" customHeight="1">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s="150" customFormat="1" ht="16.5" customHeight="1">
      <c r="A30" s="149"/>
      <c r="B30" s="170" t="s">
        <v>153</v>
      </c>
      <c r="C30" s="138" t="s">
        <v>154</v>
      </c>
      <c r="D30" s="138"/>
      <c r="E30" s="138"/>
      <c r="F30" s="138"/>
      <c r="G30" s="138"/>
      <c r="H30" s="138"/>
      <c r="I30" s="138"/>
      <c r="J30" s="138"/>
      <c r="K30" s="138"/>
      <c r="L30" s="138"/>
      <c r="M30" s="149"/>
      <c r="N30" s="149"/>
      <c r="O30" s="149"/>
      <c r="P30" s="149"/>
      <c r="Q30" s="149"/>
      <c r="R30" s="149"/>
      <c r="S30" s="149"/>
      <c r="T30" s="149"/>
      <c r="U30" s="149"/>
      <c r="V30" s="149"/>
      <c r="W30" s="149"/>
      <c r="X30" s="149"/>
      <c r="Y30" s="149"/>
      <c r="Z30" s="149"/>
      <c r="AA30" s="149"/>
      <c r="AB30" s="149"/>
      <c r="AC30" s="149"/>
      <c r="AD30" s="149"/>
      <c r="AE30" s="149"/>
      <c r="AF30" s="149"/>
      <c r="AG30" s="149"/>
    </row>
    <row r="31" spans="1:33" s="150" customFormat="1" ht="16.5" customHeight="1">
      <c r="A31" s="149"/>
      <c r="B31" s="149"/>
      <c r="C31" s="138" t="s">
        <v>155</v>
      </c>
      <c r="D31" s="138"/>
      <c r="E31" s="138"/>
      <c r="F31" s="138"/>
      <c r="G31" s="138"/>
      <c r="H31" s="138"/>
      <c r="I31" s="138"/>
      <c r="J31" s="138"/>
      <c r="K31" s="138"/>
      <c r="L31" s="138"/>
      <c r="M31" s="149"/>
      <c r="N31" s="149"/>
      <c r="O31" s="149"/>
      <c r="P31" s="149"/>
      <c r="Q31" s="149"/>
      <c r="R31" s="149"/>
      <c r="S31" s="149"/>
      <c r="T31" s="149"/>
      <c r="U31" s="149"/>
      <c r="V31" s="149"/>
      <c r="W31" s="149"/>
      <c r="X31" s="149"/>
      <c r="Y31" s="149"/>
      <c r="Z31" s="149"/>
      <c r="AA31" s="149"/>
      <c r="AB31" s="149"/>
      <c r="AC31" s="149"/>
      <c r="AD31" s="149"/>
      <c r="AE31" s="149"/>
      <c r="AF31" s="149"/>
      <c r="AG31" s="149"/>
    </row>
    <row r="32" spans="3:12" s="150" customFormat="1" ht="10.5">
      <c r="C32" s="148"/>
      <c r="D32" s="148"/>
      <c r="E32" s="148"/>
      <c r="F32" s="148"/>
      <c r="G32" s="148"/>
      <c r="H32" s="148"/>
      <c r="I32" s="148"/>
      <c r="J32" s="148"/>
      <c r="K32" s="148"/>
      <c r="L32" s="148"/>
    </row>
  </sheetData>
  <sheetProtection/>
  <mergeCells count="50">
    <mergeCell ref="A2:AF2"/>
    <mergeCell ref="B4:J4"/>
    <mergeCell ref="M4:W4"/>
    <mergeCell ref="X4:AF4"/>
    <mergeCell ref="B5:L5"/>
    <mergeCell ref="M5:W5"/>
    <mergeCell ref="X5:AF5"/>
    <mergeCell ref="C19:K19"/>
    <mergeCell ref="U19:X19"/>
    <mergeCell ref="Y19:AC19"/>
    <mergeCell ref="AD19:AF19"/>
    <mergeCell ref="Q8:T8"/>
    <mergeCell ref="AA8:AD8"/>
    <mergeCell ref="C17:K17"/>
    <mergeCell ref="M17:S17"/>
    <mergeCell ref="U17:X17"/>
    <mergeCell ref="Y17:AC17"/>
    <mergeCell ref="AD17:AF17"/>
    <mergeCell ref="C18:K18"/>
    <mergeCell ref="M18:S18"/>
    <mergeCell ref="U18:X18"/>
    <mergeCell ref="Y18:AC18"/>
    <mergeCell ref="AD18:AF18"/>
    <mergeCell ref="C20:K20"/>
    <mergeCell ref="U20:X20"/>
    <mergeCell ref="Y20:AC20"/>
    <mergeCell ref="AD20:AF20"/>
    <mergeCell ref="C21:K21"/>
    <mergeCell ref="U21:X21"/>
    <mergeCell ref="Y21:AC21"/>
    <mergeCell ref="AD21:AF21"/>
    <mergeCell ref="C22:K22"/>
    <mergeCell ref="U22:X22"/>
    <mergeCell ref="Y22:AC22"/>
    <mergeCell ref="AD22:AF22"/>
    <mergeCell ref="C23:K23"/>
    <mergeCell ref="U23:X23"/>
    <mergeCell ref="Y23:AC23"/>
    <mergeCell ref="AD23:AF23"/>
    <mergeCell ref="AD24:AF24"/>
    <mergeCell ref="C25:K25"/>
    <mergeCell ref="U25:X25"/>
    <mergeCell ref="Y25:AC25"/>
    <mergeCell ref="AD25:AF25"/>
    <mergeCell ref="C26:K26"/>
    <mergeCell ref="U26:X26"/>
    <mergeCell ref="Y26:AC26"/>
    <mergeCell ref="C24:K24"/>
    <mergeCell ref="U24:X24"/>
    <mergeCell ref="Y24:AC24"/>
  </mergeCells>
  <dataValidations count="5">
    <dataValidation type="list" allowBlank="1" showInputMessage="1" showErrorMessage="1" sqref="J8">
      <formula1>"１,２,３,４,５,６,７,８,９,１０,１１,１２,１３,１４,１５,１６,１７,１８,１９,２０,２１,２２,２３,２４,２５,２６,２７,２８,２９,３０,３１"</formula1>
    </dataValidation>
    <dataValidation type="list" allowBlank="1" showInputMessage="1" showErrorMessage="1" sqref="H8">
      <formula1>"１,２,３,４,５,６,７,８,９,１０,１１,１２"</formula1>
    </dataValidation>
    <dataValidation type="list" allowBlank="1" showInputMessage="1" showErrorMessage="1" sqref="F8">
      <formula1>"１１,１２,１３,１４,１５,１６,１７,１８,１９,２０,２１,２２,２３,２４,２５"</formula1>
    </dataValidation>
    <dataValidation type="list" allowBlank="1" showInputMessage="1" showErrorMessage="1" sqref="AA8:AD8">
      <formula1>"所在,隣接"</formula1>
    </dataValidation>
    <dataValidation type="list" allowBlank="1" showInputMessage="1" showErrorMessage="1" sqref="Q8:T8">
      <formula1>"新設,増設"</formula1>
    </dataValidation>
  </dataValidations>
  <printOptions/>
  <pageMargins left="0.56" right="0.22" top="0.57" bottom="0.36" header="0.31496062992125984" footer="0.27"/>
  <pageSetup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dimension ref="A1:AT37"/>
  <sheetViews>
    <sheetView zoomScalePageLayoutView="0" workbookViewId="0" topLeftCell="A1">
      <selection activeCell="B5" sqref="B5:L5"/>
    </sheetView>
  </sheetViews>
  <sheetFormatPr defaultColWidth="9.140625" defaultRowHeight="15"/>
  <cols>
    <col min="1" max="1" width="2.421875" style="126" customWidth="1"/>
    <col min="2" max="2" width="3.7109375" style="126" customWidth="1"/>
    <col min="3" max="3" width="7.7109375" style="126" customWidth="1"/>
    <col min="4" max="4" width="2.421875" style="126" customWidth="1"/>
    <col min="5" max="5" width="4.00390625" style="126" customWidth="1"/>
    <col min="6" max="6" width="3.140625" style="126" customWidth="1"/>
    <col min="7" max="7" width="2.7109375" style="126" customWidth="1"/>
    <col min="8" max="9" width="2.421875" style="126" customWidth="1"/>
    <col min="10" max="10" width="3.140625" style="126" customWidth="1"/>
    <col min="11" max="11" width="2.421875" style="126" customWidth="1"/>
    <col min="12" max="12" width="4.57421875" style="126" customWidth="1"/>
    <col min="13" max="13" width="3.8515625" style="126" customWidth="1"/>
    <col min="14" max="14" width="3.7109375" style="126" customWidth="1"/>
    <col min="15" max="15" width="3.28125" style="126" customWidth="1"/>
    <col min="16" max="16" width="3.8515625" style="126" customWidth="1"/>
    <col min="17" max="17" width="2.421875" style="126" customWidth="1"/>
    <col min="18" max="18" width="3.8515625" style="126" customWidth="1"/>
    <col min="19" max="19" width="2.421875" style="126" customWidth="1"/>
    <col min="20" max="20" width="5.00390625" style="126" customWidth="1"/>
    <col min="21" max="21" width="4.421875" style="126" customWidth="1"/>
    <col min="22" max="22" width="3.7109375" style="126" customWidth="1"/>
    <col min="23" max="23" width="3.57421875" style="126" customWidth="1"/>
    <col min="24" max="24" width="4.28125" style="126" customWidth="1"/>
    <col min="25" max="25" width="8.00390625" style="126" customWidth="1"/>
    <col min="26" max="26" width="4.421875" style="126" customWidth="1"/>
    <col min="27" max="27" width="3.57421875" style="126" customWidth="1"/>
    <col min="28" max="28" width="3.421875" style="126" customWidth="1"/>
    <col min="29" max="29" width="3.57421875" style="126" customWidth="1"/>
    <col min="30" max="30" width="3.421875" style="126" customWidth="1"/>
    <col min="31" max="31" width="3.57421875" style="126" customWidth="1"/>
    <col min="32" max="32" width="3.421875" style="126" customWidth="1"/>
    <col min="33" max="33" width="16.00390625" style="126" customWidth="1"/>
    <col min="34" max="34" width="1.8515625" style="126" customWidth="1"/>
    <col min="35" max="35" width="2.8515625" style="126" customWidth="1"/>
    <col min="36" max="36" width="9.00390625" style="126" customWidth="1"/>
    <col min="37" max="37" width="4.57421875" style="126" customWidth="1"/>
    <col min="38" max="38" width="4.7109375" style="126" customWidth="1"/>
    <col min="39" max="39" width="3.57421875" style="126" customWidth="1"/>
    <col min="40" max="40" width="2.421875" style="126" customWidth="1"/>
    <col min="41" max="41" width="4.421875" style="126" customWidth="1"/>
    <col min="42" max="42" width="4.57421875" style="126" customWidth="1"/>
    <col min="43" max="43" width="4.140625" style="126" customWidth="1"/>
    <col min="44" max="16384" width="9.00390625" style="126" customWidth="1"/>
  </cols>
  <sheetData>
    <row r="1" spans="5:33" ht="17.25" customHeight="1">
      <c r="E1" s="127"/>
      <c r="AG1" s="128" t="s">
        <v>156</v>
      </c>
    </row>
    <row r="2" spans="1:33" ht="19.5" customHeight="1">
      <c r="A2" s="603" t="s">
        <v>157</v>
      </c>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129"/>
    </row>
    <row r="3" ht="17.25" customHeight="1">
      <c r="A3" s="130" t="s">
        <v>121</v>
      </c>
    </row>
    <row r="4" spans="2:33" ht="15" customHeight="1">
      <c r="B4" s="579" t="s">
        <v>122</v>
      </c>
      <c r="C4" s="580"/>
      <c r="D4" s="580"/>
      <c r="E4" s="580"/>
      <c r="F4" s="580"/>
      <c r="G4" s="580"/>
      <c r="H4" s="580"/>
      <c r="I4" s="580"/>
      <c r="J4" s="580"/>
      <c r="K4" s="131"/>
      <c r="L4" s="131"/>
      <c r="M4" s="579" t="s">
        <v>123</v>
      </c>
      <c r="N4" s="580"/>
      <c r="O4" s="580"/>
      <c r="P4" s="580"/>
      <c r="Q4" s="580"/>
      <c r="R4" s="580"/>
      <c r="S4" s="580"/>
      <c r="T4" s="580"/>
      <c r="U4" s="580"/>
      <c r="V4" s="580"/>
      <c r="W4" s="581"/>
      <c r="X4" s="604"/>
      <c r="Y4" s="605"/>
      <c r="Z4" s="605"/>
      <c r="AA4" s="605"/>
      <c r="AB4" s="605"/>
      <c r="AC4" s="605"/>
      <c r="AD4" s="605"/>
      <c r="AE4" s="605"/>
      <c r="AF4" s="605"/>
      <c r="AG4" s="132"/>
    </row>
    <row r="5" spans="2:33" ht="21" customHeight="1">
      <c r="B5" s="646"/>
      <c r="C5" s="647"/>
      <c r="D5" s="647"/>
      <c r="E5" s="647"/>
      <c r="F5" s="647"/>
      <c r="G5" s="647"/>
      <c r="H5" s="647"/>
      <c r="I5" s="647"/>
      <c r="J5" s="647"/>
      <c r="K5" s="647"/>
      <c r="L5" s="648"/>
      <c r="M5" s="649"/>
      <c r="N5" s="650"/>
      <c r="O5" s="650"/>
      <c r="P5" s="650"/>
      <c r="Q5" s="650"/>
      <c r="R5" s="650"/>
      <c r="S5" s="650"/>
      <c r="T5" s="650"/>
      <c r="U5" s="650"/>
      <c r="V5" s="650"/>
      <c r="W5" s="651"/>
      <c r="X5" s="612"/>
      <c r="Y5" s="613"/>
      <c r="Z5" s="613"/>
      <c r="AA5" s="613"/>
      <c r="AB5" s="613"/>
      <c r="AC5" s="613"/>
      <c r="AD5" s="613"/>
      <c r="AE5" s="613"/>
      <c r="AF5" s="613"/>
      <c r="AG5" s="132"/>
    </row>
    <row r="6" spans="2:33" ht="7.5" customHeight="1">
      <c r="B6" s="133"/>
      <c r="C6" s="134"/>
      <c r="D6" s="135"/>
      <c r="E6" s="136"/>
      <c r="F6" s="136"/>
      <c r="G6" s="136"/>
      <c r="H6" s="136"/>
      <c r="I6" s="136"/>
      <c r="J6" s="135"/>
      <c r="K6" s="135"/>
      <c r="L6" s="133"/>
      <c r="M6" s="133"/>
      <c r="N6" s="135"/>
      <c r="O6" s="137"/>
      <c r="P6" s="135"/>
      <c r="Q6" s="133"/>
      <c r="R6" s="133"/>
      <c r="S6" s="135"/>
      <c r="T6" s="133"/>
      <c r="U6" s="133"/>
      <c r="V6" s="135"/>
      <c r="W6" s="135"/>
      <c r="X6" s="135"/>
      <c r="Y6" s="135"/>
      <c r="Z6" s="135"/>
      <c r="AA6" s="135"/>
      <c r="AB6" s="135"/>
      <c r="AC6" s="135"/>
      <c r="AD6" s="135"/>
      <c r="AE6" s="135"/>
      <c r="AF6" s="135"/>
      <c r="AG6" s="135"/>
    </row>
    <row r="7" spans="1:34" ht="15" customHeight="1">
      <c r="A7" s="130" t="s">
        <v>158</v>
      </c>
      <c r="B7" s="133"/>
      <c r="C7" s="171"/>
      <c r="D7" s="135"/>
      <c r="E7" s="136"/>
      <c r="F7" s="136"/>
      <c r="G7" s="136"/>
      <c r="H7" s="136"/>
      <c r="I7" s="136"/>
      <c r="J7" s="135"/>
      <c r="K7" s="135"/>
      <c r="L7" s="133"/>
      <c r="M7" s="133"/>
      <c r="N7" s="135"/>
      <c r="O7" s="137"/>
      <c r="P7" s="135"/>
      <c r="Q7" s="133"/>
      <c r="R7" s="133"/>
      <c r="S7" s="135"/>
      <c r="T7" s="133"/>
      <c r="U7" s="133"/>
      <c r="V7" s="133" t="s">
        <v>159</v>
      </c>
      <c r="W7" s="135"/>
      <c r="X7" s="135"/>
      <c r="Y7" s="135"/>
      <c r="Z7" s="135"/>
      <c r="AA7" s="135"/>
      <c r="AB7" s="172"/>
      <c r="AC7" s="172"/>
      <c r="AD7" s="172"/>
      <c r="AE7" s="172"/>
      <c r="AF7" s="172"/>
      <c r="AG7" s="172"/>
      <c r="AH7" s="172"/>
    </row>
    <row r="8" spans="1:33" ht="15.75" customHeight="1">
      <c r="A8" s="130"/>
      <c r="B8" s="173"/>
      <c r="C8" s="174"/>
      <c r="D8" s="174"/>
      <c r="E8" s="174"/>
      <c r="F8" s="174"/>
      <c r="G8" s="174"/>
      <c r="H8" s="174"/>
      <c r="I8" s="174"/>
      <c r="J8" s="174"/>
      <c r="K8" s="174"/>
      <c r="L8" s="174"/>
      <c r="M8" s="174"/>
      <c r="N8" s="174"/>
      <c r="O8" s="174"/>
      <c r="P8" s="174"/>
      <c r="Q8" s="174"/>
      <c r="R8" s="174"/>
      <c r="S8" s="174"/>
      <c r="T8" s="175"/>
      <c r="U8" s="133"/>
      <c r="W8" s="139" t="s">
        <v>160</v>
      </c>
      <c r="X8" s="176"/>
      <c r="Y8" s="145"/>
      <c r="Z8" s="142" t="s">
        <v>127</v>
      </c>
      <c r="AA8" s="143"/>
      <c r="AB8" s="144" t="s">
        <v>128</v>
      </c>
      <c r="AC8" s="143"/>
      <c r="AD8" s="144" t="s">
        <v>129</v>
      </c>
      <c r="AE8" s="143"/>
      <c r="AF8" s="145" t="s">
        <v>130</v>
      </c>
      <c r="AG8" s="135"/>
    </row>
    <row r="9" spans="1:33" ht="15.75" customHeight="1">
      <c r="A9" s="130"/>
      <c r="B9" s="640"/>
      <c r="C9" s="641"/>
      <c r="D9" s="641"/>
      <c r="E9" s="641"/>
      <c r="F9" s="641"/>
      <c r="G9" s="641"/>
      <c r="H9" s="641"/>
      <c r="I9" s="641"/>
      <c r="J9" s="641"/>
      <c r="K9" s="641"/>
      <c r="L9" s="641"/>
      <c r="M9" s="641"/>
      <c r="N9" s="641"/>
      <c r="O9" s="641"/>
      <c r="P9" s="641"/>
      <c r="Q9" s="641"/>
      <c r="R9" s="641"/>
      <c r="S9" s="641"/>
      <c r="T9" s="642"/>
      <c r="U9" s="133"/>
      <c r="W9" s="139" t="s">
        <v>161</v>
      </c>
      <c r="X9" s="176"/>
      <c r="Y9" s="145"/>
      <c r="Z9" s="142" t="s">
        <v>127</v>
      </c>
      <c r="AA9" s="143"/>
      <c r="AB9" s="144" t="s">
        <v>128</v>
      </c>
      <c r="AC9" s="143"/>
      <c r="AD9" s="144" t="s">
        <v>162</v>
      </c>
      <c r="AE9" s="160"/>
      <c r="AF9" s="145"/>
      <c r="AG9" s="643" t="s">
        <v>163</v>
      </c>
    </row>
    <row r="10" spans="1:34" ht="15.75" customHeight="1">
      <c r="A10" s="130"/>
      <c r="B10" s="640"/>
      <c r="C10" s="641"/>
      <c r="D10" s="641"/>
      <c r="E10" s="641"/>
      <c r="F10" s="641"/>
      <c r="G10" s="641"/>
      <c r="H10" s="641"/>
      <c r="I10" s="641"/>
      <c r="J10" s="641"/>
      <c r="K10" s="641"/>
      <c r="L10" s="641"/>
      <c r="M10" s="641"/>
      <c r="N10" s="641"/>
      <c r="O10" s="641"/>
      <c r="P10" s="641"/>
      <c r="Q10" s="641"/>
      <c r="R10" s="641"/>
      <c r="S10" s="641"/>
      <c r="T10" s="642"/>
      <c r="U10" s="133"/>
      <c r="V10" s="135"/>
      <c r="W10" s="177" t="s">
        <v>164</v>
      </c>
      <c r="X10" s="178"/>
      <c r="Y10" s="179"/>
      <c r="Z10" s="180"/>
      <c r="AA10" s="645"/>
      <c r="AB10" s="645"/>
      <c r="AC10" s="645"/>
      <c r="AD10" s="645"/>
      <c r="AE10" s="645"/>
      <c r="AF10" s="145"/>
      <c r="AG10" s="644"/>
      <c r="AH10" s="181"/>
    </row>
    <row r="11" spans="1:34" ht="15.75" customHeight="1">
      <c r="A11" s="130"/>
      <c r="B11" s="640"/>
      <c r="C11" s="641"/>
      <c r="D11" s="641"/>
      <c r="E11" s="641"/>
      <c r="F11" s="641"/>
      <c r="G11" s="641"/>
      <c r="H11" s="641"/>
      <c r="I11" s="641"/>
      <c r="J11" s="641"/>
      <c r="K11" s="641"/>
      <c r="L11" s="641"/>
      <c r="M11" s="641"/>
      <c r="N11" s="641"/>
      <c r="O11" s="641"/>
      <c r="P11" s="641"/>
      <c r="Q11" s="641"/>
      <c r="R11" s="641"/>
      <c r="S11" s="641"/>
      <c r="T11" s="642"/>
      <c r="U11" s="133"/>
      <c r="W11" s="139" t="s">
        <v>165</v>
      </c>
      <c r="X11" s="176"/>
      <c r="Y11" s="145"/>
      <c r="Z11" s="142"/>
      <c r="AA11" s="645"/>
      <c r="AB11" s="645"/>
      <c r="AC11" s="645"/>
      <c r="AD11" s="645"/>
      <c r="AE11" s="645"/>
      <c r="AF11" s="145"/>
      <c r="AG11" s="644"/>
      <c r="AH11" s="181"/>
    </row>
    <row r="12" spans="1:34" ht="7.5" customHeight="1">
      <c r="A12" s="130"/>
      <c r="B12" s="640"/>
      <c r="C12" s="641"/>
      <c r="D12" s="641"/>
      <c r="E12" s="641"/>
      <c r="F12" s="641"/>
      <c r="G12" s="641"/>
      <c r="H12" s="641"/>
      <c r="I12" s="641"/>
      <c r="J12" s="641"/>
      <c r="K12" s="641"/>
      <c r="L12" s="641"/>
      <c r="M12" s="641"/>
      <c r="N12" s="641"/>
      <c r="O12" s="641"/>
      <c r="P12" s="641"/>
      <c r="Q12" s="641"/>
      <c r="R12" s="641"/>
      <c r="S12" s="641"/>
      <c r="T12" s="642"/>
      <c r="U12" s="133"/>
      <c r="AG12" s="181"/>
      <c r="AH12" s="181"/>
    </row>
    <row r="13" spans="1:33" ht="15.75" customHeight="1">
      <c r="A13" s="130"/>
      <c r="B13" s="640"/>
      <c r="C13" s="641"/>
      <c r="D13" s="641"/>
      <c r="E13" s="641"/>
      <c r="F13" s="641"/>
      <c r="G13" s="641"/>
      <c r="H13" s="641"/>
      <c r="I13" s="641"/>
      <c r="J13" s="641"/>
      <c r="K13" s="641"/>
      <c r="L13" s="641"/>
      <c r="M13" s="641"/>
      <c r="N13" s="641"/>
      <c r="O13" s="641"/>
      <c r="P13" s="641"/>
      <c r="Q13" s="641"/>
      <c r="R13" s="641"/>
      <c r="S13" s="641"/>
      <c r="T13" s="642"/>
      <c r="U13" s="133"/>
      <c r="V13" s="133" t="s">
        <v>166</v>
      </c>
      <c r="AG13" s="135"/>
    </row>
    <row r="14" spans="1:33" ht="15.75" customHeight="1">
      <c r="A14" s="130"/>
      <c r="B14" s="640"/>
      <c r="C14" s="641"/>
      <c r="D14" s="641"/>
      <c r="E14" s="641"/>
      <c r="F14" s="641"/>
      <c r="G14" s="641"/>
      <c r="H14" s="641"/>
      <c r="I14" s="641"/>
      <c r="J14" s="641"/>
      <c r="K14" s="641"/>
      <c r="L14" s="641"/>
      <c r="M14" s="641"/>
      <c r="N14" s="641"/>
      <c r="O14" s="641"/>
      <c r="P14" s="641"/>
      <c r="Q14" s="641"/>
      <c r="R14" s="641"/>
      <c r="S14" s="641"/>
      <c r="T14" s="642"/>
      <c r="U14" s="133"/>
      <c r="V14" s="135"/>
      <c r="W14" s="139" t="s">
        <v>167</v>
      </c>
      <c r="X14" s="176"/>
      <c r="Y14" s="145"/>
      <c r="Z14" s="142" t="s">
        <v>127</v>
      </c>
      <c r="AA14" s="143"/>
      <c r="AB14" s="144" t="s">
        <v>128</v>
      </c>
      <c r="AC14" s="143"/>
      <c r="AD14" s="144" t="s">
        <v>129</v>
      </c>
      <c r="AE14" s="143"/>
      <c r="AF14" s="145" t="s">
        <v>130</v>
      </c>
      <c r="AG14" s="135"/>
    </row>
    <row r="15" spans="1:33" ht="15.75" customHeight="1">
      <c r="A15" s="130"/>
      <c r="B15" s="182"/>
      <c r="C15" s="183"/>
      <c r="D15" s="183"/>
      <c r="E15" s="183"/>
      <c r="F15" s="183"/>
      <c r="G15" s="183"/>
      <c r="H15" s="183"/>
      <c r="I15" s="183"/>
      <c r="J15" s="183"/>
      <c r="K15" s="183"/>
      <c r="L15" s="183"/>
      <c r="M15" s="183"/>
      <c r="N15" s="183"/>
      <c r="O15" s="183"/>
      <c r="P15" s="183"/>
      <c r="Q15" s="183"/>
      <c r="R15" s="183"/>
      <c r="S15" s="183"/>
      <c r="T15" s="184"/>
      <c r="U15" s="133"/>
      <c r="V15" s="133"/>
      <c r="W15" s="139" t="s">
        <v>168</v>
      </c>
      <c r="X15" s="176"/>
      <c r="Y15" s="145"/>
      <c r="Z15" s="142" t="s">
        <v>127</v>
      </c>
      <c r="AA15" s="143"/>
      <c r="AB15" s="144" t="s">
        <v>128</v>
      </c>
      <c r="AC15" s="143"/>
      <c r="AD15" s="144" t="s">
        <v>129</v>
      </c>
      <c r="AE15" s="143"/>
      <c r="AF15" s="145" t="s">
        <v>130</v>
      </c>
      <c r="AG15" s="185"/>
    </row>
    <row r="16" spans="2:33" ht="7.5" customHeight="1">
      <c r="B16" s="133"/>
      <c r="C16" s="134"/>
      <c r="D16" s="135"/>
      <c r="E16" s="136"/>
      <c r="F16" s="136"/>
      <c r="G16" s="136"/>
      <c r="H16" s="136"/>
      <c r="I16" s="136"/>
      <c r="J16" s="135"/>
      <c r="K16" s="135"/>
      <c r="L16" s="133"/>
      <c r="M16" s="133"/>
      <c r="N16" s="135"/>
      <c r="O16" s="137"/>
      <c r="P16" s="135"/>
      <c r="Q16" s="133"/>
      <c r="R16" s="133"/>
      <c r="S16" s="135"/>
      <c r="T16" s="133"/>
      <c r="U16" s="133"/>
      <c r="V16" s="135"/>
      <c r="W16" s="135"/>
      <c r="X16" s="135"/>
      <c r="Y16" s="135"/>
      <c r="Z16" s="135"/>
      <c r="AA16" s="135"/>
      <c r="AB16" s="135"/>
      <c r="AC16" s="135"/>
      <c r="AD16" s="135"/>
      <c r="AE16" s="135"/>
      <c r="AF16" s="135"/>
      <c r="AG16" s="186"/>
    </row>
    <row r="17" spans="1:33" ht="18" customHeight="1">
      <c r="A17" s="130" t="s">
        <v>169</v>
      </c>
      <c r="B17" s="133"/>
      <c r="C17" s="134"/>
      <c r="D17" s="135"/>
      <c r="E17" s="136"/>
      <c r="F17" s="136"/>
      <c r="G17" s="136"/>
      <c r="H17" s="136"/>
      <c r="I17" s="136"/>
      <c r="J17" s="135"/>
      <c r="K17" s="135"/>
      <c r="L17" s="133"/>
      <c r="M17" s="133"/>
      <c r="N17" s="135"/>
      <c r="O17" s="137"/>
      <c r="P17" s="135"/>
      <c r="Q17" s="133"/>
      <c r="R17" s="133"/>
      <c r="S17" s="135"/>
      <c r="T17" s="133"/>
      <c r="U17" s="133"/>
      <c r="V17" s="135"/>
      <c r="W17" s="135"/>
      <c r="X17" s="135"/>
      <c r="Y17" s="135"/>
      <c r="Z17" s="135"/>
      <c r="AA17" s="150"/>
      <c r="AB17" s="150"/>
      <c r="AC17" s="150"/>
      <c r="AD17" s="150"/>
      <c r="AE17" s="135"/>
      <c r="AF17" s="135"/>
      <c r="AG17" s="135"/>
    </row>
    <row r="18" spans="1:33" ht="6" customHeight="1">
      <c r="A18" s="148"/>
      <c r="B18" s="138"/>
      <c r="C18" s="149"/>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row>
    <row r="19" spans="1:33" ht="12.75" customHeight="1">
      <c r="A19" s="148"/>
      <c r="B19" s="138" t="s">
        <v>170</v>
      </c>
      <c r="C19" s="149"/>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row>
    <row r="20" spans="1:33" ht="12.75" customHeight="1">
      <c r="A20" s="148"/>
      <c r="B20" s="138" t="s">
        <v>171</v>
      </c>
      <c r="C20" s="149"/>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row>
    <row r="21" spans="1:33" ht="12.75" customHeight="1">
      <c r="A21" s="148"/>
      <c r="B21" s="138" t="s">
        <v>172</v>
      </c>
      <c r="C21" s="149"/>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row>
    <row r="22" spans="1:33" ht="12.75" customHeight="1">
      <c r="A22" s="148"/>
      <c r="C22" s="149"/>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row>
    <row r="23" spans="2:33" ht="24.75" customHeight="1">
      <c r="B23" s="151" t="s">
        <v>31</v>
      </c>
      <c r="C23" s="597" t="s">
        <v>137</v>
      </c>
      <c r="D23" s="598"/>
      <c r="E23" s="598"/>
      <c r="F23" s="598"/>
      <c r="G23" s="598"/>
      <c r="H23" s="598"/>
      <c r="I23" s="598"/>
      <c r="J23" s="598"/>
      <c r="K23" s="599"/>
      <c r="L23" s="152" t="s">
        <v>138</v>
      </c>
      <c r="M23" s="597" t="s">
        <v>139</v>
      </c>
      <c r="N23" s="598"/>
      <c r="O23" s="598"/>
      <c r="P23" s="598"/>
      <c r="Q23" s="598"/>
      <c r="R23" s="598"/>
      <c r="S23" s="599"/>
      <c r="T23" s="153" t="s">
        <v>140</v>
      </c>
      <c r="U23" s="600" t="s">
        <v>173</v>
      </c>
      <c r="V23" s="601"/>
      <c r="W23" s="601"/>
      <c r="X23" s="601"/>
      <c r="Y23" s="600" t="s">
        <v>142</v>
      </c>
      <c r="Z23" s="601"/>
      <c r="AA23" s="602"/>
      <c r="AB23" s="597" t="s">
        <v>143</v>
      </c>
      <c r="AC23" s="598"/>
      <c r="AD23" s="598"/>
      <c r="AE23" s="598"/>
      <c r="AF23" s="599"/>
      <c r="AG23" s="187" t="s">
        <v>174</v>
      </c>
    </row>
    <row r="24" spans="2:33" ht="14.25" customHeight="1">
      <c r="B24" s="155"/>
      <c r="C24" s="591"/>
      <c r="D24" s="592"/>
      <c r="E24" s="592"/>
      <c r="F24" s="592"/>
      <c r="G24" s="592"/>
      <c r="H24" s="592"/>
      <c r="I24" s="592"/>
      <c r="J24" s="592"/>
      <c r="K24" s="593"/>
      <c r="L24" s="156"/>
      <c r="M24" s="591"/>
      <c r="N24" s="592"/>
      <c r="O24" s="592"/>
      <c r="P24" s="592"/>
      <c r="Q24" s="592"/>
      <c r="R24" s="592"/>
      <c r="S24" s="593"/>
      <c r="T24" s="157" t="s">
        <v>175</v>
      </c>
      <c r="U24" s="594" t="s">
        <v>146</v>
      </c>
      <c r="V24" s="595"/>
      <c r="W24" s="595"/>
      <c r="X24" s="595"/>
      <c r="Y24" s="594" t="s">
        <v>146</v>
      </c>
      <c r="Z24" s="595"/>
      <c r="AA24" s="596"/>
      <c r="AB24" s="591"/>
      <c r="AC24" s="592"/>
      <c r="AD24" s="592"/>
      <c r="AE24" s="592"/>
      <c r="AF24" s="593"/>
      <c r="AG24" s="188"/>
    </row>
    <row r="25" spans="2:33" ht="18" customHeight="1">
      <c r="B25" s="159">
        <v>1</v>
      </c>
      <c r="C25" s="631"/>
      <c r="D25" s="632"/>
      <c r="E25" s="632"/>
      <c r="F25" s="632"/>
      <c r="G25" s="632"/>
      <c r="H25" s="632"/>
      <c r="I25" s="632"/>
      <c r="J25" s="632"/>
      <c r="K25" s="633"/>
      <c r="L25" s="189"/>
      <c r="M25" s="141" t="s">
        <v>148</v>
      </c>
      <c r="N25" s="190"/>
      <c r="O25" s="160" t="s">
        <v>149</v>
      </c>
      <c r="P25" s="143"/>
      <c r="Q25" s="160" t="s">
        <v>150</v>
      </c>
      <c r="R25" s="143"/>
      <c r="S25" s="161" t="s">
        <v>130</v>
      </c>
      <c r="T25" s="191"/>
      <c r="U25" s="634"/>
      <c r="V25" s="635"/>
      <c r="W25" s="635"/>
      <c r="X25" s="636"/>
      <c r="Y25" s="634"/>
      <c r="Z25" s="635"/>
      <c r="AA25" s="636"/>
      <c r="AB25" s="631"/>
      <c r="AC25" s="632"/>
      <c r="AD25" s="632"/>
      <c r="AE25" s="632"/>
      <c r="AF25" s="633"/>
      <c r="AG25" s="192"/>
    </row>
    <row r="26" spans="2:33" ht="18" customHeight="1">
      <c r="B26" s="159">
        <v>2</v>
      </c>
      <c r="C26" s="631"/>
      <c r="D26" s="632"/>
      <c r="E26" s="632"/>
      <c r="F26" s="632"/>
      <c r="G26" s="632"/>
      <c r="H26" s="632"/>
      <c r="I26" s="632"/>
      <c r="J26" s="632"/>
      <c r="K26" s="633"/>
      <c r="L26" s="189"/>
      <c r="M26" s="141" t="s">
        <v>127</v>
      </c>
      <c r="N26" s="190"/>
      <c r="O26" s="160" t="s">
        <v>128</v>
      </c>
      <c r="P26" s="143"/>
      <c r="Q26" s="160" t="s">
        <v>150</v>
      </c>
      <c r="R26" s="143"/>
      <c r="S26" s="161" t="s">
        <v>130</v>
      </c>
      <c r="T26" s="191"/>
      <c r="U26" s="634"/>
      <c r="V26" s="635"/>
      <c r="W26" s="635"/>
      <c r="X26" s="636"/>
      <c r="Y26" s="634"/>
      <c r="Z26" s="635"/>
      <c r="AA26" s="636"/>
      <c r="AB26" s="631"/>
      <c r="AC26" s="632"/>
      <c r="AD26" s="632"/>
      <c r="AE26" s="632"/>
      <c r="AF26" s="633"/>
      <c r="AG26" s="192"/>
    </row>
    <row r="27" spans="2:33" ht="18" customHeight="1">
      <c r="B27" s="159">
        <v>3</v>
      </c>
      <c r="C27" s="631"/>
      <c r="D27" s="632"/>
      <c r="E27" s="632"/>
      <c r="F27" s="632"/>
      <c r="G27" s="632"/>
      <c r="H27" s="632"/>
      <c r="I27" s="632"/>
      <c r="J27" s="632"/>
      <c r="K27" s="633"/>
      <c r="L27" s="189"/>
      <c r="M27" s="141" t="s">
        <v>127</v>
      </c>
      <c r="N27" s="190"/>
      <c r="O27" s="160" t="s">
        <v>128</v>
      </c>
      <c r="P27" s="143"/>
      <c r="Q27" s="160" t="s">
        <v>150</v>
      </c>
      <c r="R27" s="143"/>
      <c r="S27" s="161" t="s">
        <v>130</v>
      </c>
      <c r="T27" s="191"/>
      <c r="U27" s="634"/>
      <c r="V27" s="635"/>
      <c r="W27" s="635"/>
      <c r="X27" s="636"/>
      <c r="Y27" s="634"/>
      <c r="Z27" s="635"/>
      <c r="AA27" s="636"/>
      <c r="AB27" s="631"/>
      <c r="AC27" s="632"/>
      <c r="AD27" s="632"/>
      <c r="AE27" s="632"/>
      <c r="AF27" s="633"/>
      <c r="AG27" s="192"/>
    </row>
    <row r="28" spans="2:33" ht="18" customHeight="1">
      <c r="B28" s="159">
        <v>4</v>
      </c>
      <c r="C28" s="631"/>
      <c r="D28" s="632"/>
      <c r="E28" s="632"/>
      <c r="F28" s="632"/>
      <c r="G28" s="632"/>
      <c r="H28" s="632"/>
      <c r="I28" s="632"/>
      <c r="J28" s="632"/>
      <c r="K28" s="633"/>
      <c r="L28" s="189"/>
      <c r="M28" s="141" t="s">
        <v>127</v>
      </c>
      <c r="N28" s="190"/>
      <c r="O28" s="160" t="s">
        <v>128</v>
      </c>
      <c r="P28" s="143"/>
      <c r="Q28" s="160" t="s">
        <v>150</v>
      </c>
      <c r="R28" s="143"/>
      <c r="S28" s="161" t="s">
        <v>130</v>
      </c>
      <c r="T28" s="191"/>
      <c r="U28" s="634"/>
      <c r="V28" s="635"/>
      <c r="W28" s="635"/>
      <c r="X28" s="636"/>
      <c r="Y28" s="634"/>
      <c r="Z28" s="635"/>
      <c r="AA28" s="636"/>
      <c r="AB28" s="631"/>
      <c r="AC28" s="632"/>
      <c r="AD28" s="632"/>
      <c r="AE28" s="632"/>
      <c r="AF28" s="633"/>
      <c r="AG28" s="192"/>
    </row>
    <row r="29" spans="2:33" ht="18" customHeight="1">
      <c r="B29" s="159">
        <v>5</v>
      </c>
      <c r="C29" s="631"/>
      <c r="D29" s="632"/>
      <c r="E29" s="632"/>
      <c r="F29" s="632"/>
      <c r="G29" s="632"/>
      <c r="H29" s="632"/>
      <c r="I29" s="632"/>
      <c r="J29" s="632"/>
      <c r="K29" s="633"/>
      <c r="L29" s="189"/>
      <c r="M29" s="141" t="s">
        <v>127</v>
      </c>
      <c r="N29" s="190"/>
      <c r="O29" s="160" t="s">
        <v>128</v>
      </c>
      <c r="P29" s="143"/>
      <c r="Q29" s="160" t="s">
        <v>150</v>
      </c>
      <c r="R29" s="143"/>
      <c r="S29" s="161" t="s">
        <v>130</v>
      </c>
      <c r="T29" s="191"/>
      <c r="U29" s="634"/>
      <c r="V29" s="635"/>
      <c r="W29" s="635"/>
      <c r="X29" s="636"/>
      <c r="Y29" s="634"/>
      <c r="Z29" s="635"/>
      <c r="AA29" s="636"/>
      <c r="AB29" s="637"/>
      <c r="AC29" s="638"/>
      <c r="AD29" s="638"/>
      <c r="AE29" s="638"/>
      <c r="AF29" s="639"/>
      <c r="AG29" s="192"/>
    </row>
    <row r="30" spans="2:33" ht="18" customHeight="1">
      <c r="B30" s="151">
        <v>6</v>
      </c>
      <c r="C30" s="618"/>
      <c r="D30" s="619"/>
      <c r="E30" s="619"/>
      <c r="F30" s="619"/>
      <c r="G30" s="619"/>
      <c r="H30" s="619"/>
      <c r="I30" s="619"/>
      <c r="J30" s="619"/>
      <c r="K30" s="620"/>
      <c r="L30" s="193"/>
      <c r="M30" s="194" t="s">
        <v>127</v>
      </c>
      <c r="N30" s="195"/>
      <c r="O30" s="196" t="s">
        <v>128</v>
      </c>
      <c r="P30" s="143"/>
      <c r="Q30" s="160" t="s">
        <v>150</v>
      </c>
      <c r="R30" s="143"/>
      <c r="S30" s="161" t="s">
        <v>130</v>
      </c>
      <c r="T30" s="197"/>
      <c r="U30" s="621"/>
      <c r="V30" s="622"/>
      <c r="W30" s="622"/>
      <c r="X30" s="623"/>
      <c r="Y30" s="621"/>
      <c r="Z30" s="622"/>
      <c r="AA30" s="623"/>
      <c r="AB30" s="624"/>
      <c r="AC30" s="625"/>
      <c r="AD30" s="625"/>
      <c r="AE30" s="625"/>
      <c r="AF30" s="626"/>
      <c r="AG30" s="198"/>
    </row>
    <row r="31" spans="2:46" ht="18" customHeight="1">
      <c r="B31" s="159"/>
      <c r="C31" s="627" t="s">
        <v>152</v>
      </c>
      <c r="D31" s="627"/>
      <c r="E31" s="627"/>
      <c r="F31" s="627"/>
      <c r="G31" s="627"/>
      <c r="H31" s="627"/>
      <c r="I31" s="627"/>
      <c r="J31" s="627"/>
      <c r="K31" s="627"/>
      <c r="L31" s="166"/>
      <c r="M31" s="167"/>
      <c r="N31" s="168"/>
      <c r="O31" s="168"/>
      <c r="P31" s="168"/>
      <c r="Q31" s="168"/>
      <c r="R31" s="168"/>
      <c r="S31" s="168"/>
      <c r="T31" s="166"/>
      <c r="U31" s="628">
        <f>IF((SUM(U25:U30)=0),"",SUM(U25:U30))</f>
      </c>
      <c r="V31" s="628">
        <f>SUM(V24:V30)</f>
        <v>0</v>
      </c>
      <c r="W31" s="628">
        <f>IF((SUM(W24:W30)=0),"",SUM(W24:W30))</f>
      </c>
      <c r="X31" s="628">
        <f>SUM(X24:X30)</f>
        <v>0</v>
      </c>
      <c r="Y31" s="629">
        <f>IF((SUM(Y19:Y30)=0),"",SUM(Y19:Y30))</f>
      </c>
      <c r="Z31" s="629">
        <f>IF((SUM(Z19:Z30)=0),"",SUM(Z19:Z30))</f>
      </c>
      <c r="AA31" s="629">
        <f>IF((SUM(AA19:AA30)=0),"",SUM(AA19:AA30))</f>
      </c>
      <c r="AB31" s="630"/>
      <c r="AC31" s="630"/>
      <c r="AD31" s="630"/>
      <c r="AE31" s="630"/>
      <c r="AF31" s="630"/>
      <c r="AG31" s="199"/>
      <c r="AI31" s="150"/>
      <c r="AJ31" s="150"/>
      <c r="AK31" s="150"/>
      <c r="AL31" s="150"/>
      <c r="AM31" s="150"/>
      <c r="AN31" s="150"/>
      <c r="AO31" s="150"/>
      <c r="AP31" s="150"/>
      <c r="AQ31" s="150"/>
      <c r="AR31" s="150"/>
      <c r="AS31" s="150"/>
      <c r="AT31" s="150"/>
    </row>
    <row r="32" spans="2:46" ht="12.75" customHeight="1">
      <c r="B32" s="148" t="s">
        <v>176</v>
      </c>
      <c r="C32" s="614" t="s">
        <v>177</v>
      </c>
      <c r="D32" s="614" t="s">
        <v>178</v>
      </c>
      <c r="E32" s="614" t="s">
        <v>178</v>
      </c>
      <c r="F32" s="614" t="s">
        <v>178</v>
      </c>
      <c r="G32" s="614" t="s">
        <v>178</v>
      </c>
      <c r="H32" s="614" t="s">
        <v>178</v>
      </c>
      <c r="I32" s="614" t="s">
        <v>178</v>
      </c>
      <c r="J32" s="614" t="s">
        <v>178</v>
      </c>
      <c r="K32" s="614" t="s">
        <v>178</v>
      </c>
      <c r="L32" s="614" t="s">
        <v>178</v>
      </c>
      <c r="M32" s="614" t="s">
        <v>178</v>
      </c>
      <c r="N32" s="614" t="s">
        <v>178</v>
      </c>
      <c r="O32" s="614" t="s">
        <v>178</v>
      </c>
      <c r="P32" s="614" t="s">
        <v>178</v>
      </c>
      <c r="Q32" s="614" t="s">
        <v>178</v>
      </c>
      <c r="R32" s="614" t="s">
        <v>178</v>
      </c>
      <c r="S32" s="614" t="s">
        <v>178</v>
      </c>
      <c r="T32" s="614" t="s">
        <v>178</v>
      </c>
      <c r="AI32" s="150"/>
      <c r="AJ32" s="150"/>
      <c r="AK32" s="150"/>
      <c r="AL32" s="150"/>
      <c r="AM32" s="150"/>
      <c r="AN32" s="150"/>
      <c r="AO32" s="150"/>
      <c r="AP32" s="150"/>
      <c r="AQ32" s="150"/>
      <c r="AR32" s="150"/>
      <c r="AS32" s="150"/>
      <c r="AT32" s="150"/>
    </row>
    <row r="33" spans="2:46" ht="12.75" customHeight="1">
      <c r="B33" s="200" t="s">
        <v>179</v>
      </c>
      <c r="D33" s="200"/>
      <c r="E33" s="200"/>
      <c r="F33" s="200"/>
      <c r="G33" s="200"/>
      <c r="H33" s="200"/>
      <c r="I33" s="200"/>
      <c r="J33" s="200"/>
      <c r="K33" s="200"/>
      <c r="L33" s="200"/>
      <c r="M33" s="200"/>
      <c r="N33" s="200"/>
      <c r="O33" s="200"/>
      <c r="P33" s="200"/>
      <c r="Q33" s="200"/>
      <c r="R33" s="200"/>
      <c r="S33" s="200"/>
      <c r="T33" s="200"/>
      <c r="U33" s="133"/>
      <c r="V33" s="133"/>
      <c r="W33" s="133"/>
      <c r="X33" s="133"/>
      <c r="Y33" s="133"/>
      <c r="Z33" s="133"/>
      <c r="AA33" s="133"/>
      <c r="AB33" s="135"/>
      <c r="AC33" s="135"/>
      <c r="AD33" s="135"/>
      <c r="AE33" s="135"/>
      <c r="AF33" s="135"/>
      <c r="AG33" s="135"/>
      <c r="AI33" s="150"/>
      <c r="AJ33" s="150"/>
      <c r="AK33" s="150"/>
      <c r="AL33" s="150"/>
      <c r="AM33" s="150"/>
      <c r="AN33" s="150"/>
      <c r="AO33" s="150"/>
      <c r="AP33" s="150"/>
      <c r="AQ33" s="150"/>
      <c r="AR33" s="150"/>
      <c r="AS33" s="150"/>
      <c r="AT33" s="150"/>
    </row>
    <row r="34" spans="3:33" ht="9.75" customHeight="1">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row>
    <row r="35" spans="1:26" s="130" customFormat="1" ht="18" customHeight="1">
      <c r="A35" s="130" t="s">
        <v>180</v>
      </c>
      <c r="R35" s="139" t="s">
        <v>181</v>
      </c>
      <c r="S35" s="147"/>
      <c r="T35" s="147"/>
      <c r="U35" s="147"/>
      <c r="V35" s="201"/>
      <c r="W35" s="615"/>
      <c r="X35" s="616"/>
      <c r="Y35" s="617"/>
      <c r="Z35" s="202" t="s">
        <v>182</v>
      </c>
    </row>
    <row r="36" spans="2:26" s="130" customFormat="1" ht="18" customHeight="1">
      <c r="B36" s="130" t="s">
        <v>183</v>
      </c>
      <c r="R36" s="203" t="s">
        <v>184</v>
      </c>
      <c r="S36" s="204"/>
      <c r="T36" s="204"/>
      <c r="U36" s="205"/>
      <c r="V36" s="131"/>
      <c r="W36" s="615"/>
      <c r="X36" s="616"/>
      <c r="Y36" s="617"/>
      <c r="Z36" s="202" t="s">
        <v>185</v>
      </c>
    </row>
    <row r="37" spans="18:26" s="130" customFormat="1" ht="18" customHeight="1">
      <c r="R37" s="203" t="s">
        <v>186</v>
      </c>
      <c r="S37" s="204"/>
      <c r="T37" s="205"/>
      <c r="U37" s="147"/>
      <c r="V37" s="147"/>
      <c r="W37" s="615"/>
      <c r="X37" s="616"/>
      <c r="Y37" s="617"/>
      <c r="Z37" s="202" t="s">
        <v>19</v>
      </c>
    </row>
    <row r="38" s="130" customFormat="1" ht="18" customHeight="1"/>
    <row r="39" ht="18" customHeight="1"/>
  </sheetData>
  <sheetProtection sheet="1" selectLockedCells="1"/>
  <mergeCells count="53">
    <mergeCell ref="A2:AF2"/>
    <mergeCell ref="B4:J4"/>
    <mergeCell ref="M4:W4"/>
    <mergeCell ref="X4:AF4"/>
    <mergeCell ref="B5:L5"/>
    <mergeCell ref="M5:W5"/>
    <mergeCell ref="X5:AF5"/>
    <mergeCell ref="AG9:AG11"/>
    <mergeCell ref="AA10:AE10"/>
    <mergeCell ref="AA11:AE11"/>
    <mergeCell ref="C23:K23"/>
    <mergeCell ref="M23:S23"/>
    <mergeCell ref="U23:X23"/>
    <mergeCell ref="Y23:AA23"/>
    <mergeCell ref="AB23:AF23"/>
    <mergeCell ref="C25:K25"/>
    <mergeCell ref="U25:X25"/>
    <mergeCell ref="Y25:AA25"/>
    <mergeCell ref="AB25:AF25"/>
    <mergeCell ref="B9:T14"/>
    <mergeCell ref="C24:K24"/>
    <mergeCell ref="M24:S24"/>
    <mergeCell ref="U24:X24"/>
    <mergeCell ref="Y24:AA24"/>
    <mergeCell ref="AB24:AF24"/>
    <mergeCell ref="C26:K26"/>
    <mergeCell ref="U26:X26"/>
    <mergeCell ref="Y26:AA26"/>
    <mergeCell ref="AB26:AF26"/>
    <mergeCell ref="C27:K27"/>
    <mergeCell ref="U27:X27"/>
    <mergeCell ref="Y27:AA27"/>
    <mergeCell ref="AB27:AF27"/>
    <mergeCell ref="C28:K28"/>
    <mergeCell ref="U28:X28"/>
    <mergeCell ref="Y28:AA28"/>
    <mergeCell ref="AB28:AF28"/>
    <mergeCell ref="C29:K29"/>
    <mergeCell ref="U29:X29"/>
    <mergeCell ref="Y29:AA29"/>
    <mergeCell ref="AB29:AF29"/>
    <mergeCell ref="AB30:AF30"/>
    <mergeCell ref="C31:K31"/>
    <mergeCell ref="U31:X31"/>
    <mergeCell ref="Y31:AA31"/>
    <mergeCell ref="AB31:AF31"/>
    <mergeCell ref="C32:T32"/>
    <mergeCell ref="W35:Y35"/>
    <mergeCell ref="W36:Y36"/>
    <mergeCell ref="W37:Y37"/>
    <mergeCell ref="C30:K30"/>
    <mergeCell ref="U30:X30"/>
    <mergeCell ref="Y30:AA30"/>
  </mergeCells>
  <dataValidations count="3">
    <dataValidation type="list" allowBlank="1" showInputMessage="1" showErrorMessage="1" sqref="AC9">
      <formula1>"上,下"</formula1>
    </dataValidation>
    <dataValidation type="list" allowBlank="1" showInputMessage="1" showErrorMessage="1" sqref="AA11">
      <formula1>"所在,隣接"</formula1>
    </dataValidation>
    <dataValidation type="list" allowBlank="1" showInputMessage="1" showErrorMessage="1" sqref="AA10">
      <formula1>"新設,増設"</formula1>
    </dataValidation>
  </dataValidations>
  <printOptions/>
  <pageMargins left="0.56" right="0.27" top="0.48" bottom="0.22" header="0.31496062992125984" footer="0.2"/>
  <pageSetup horizontalDpi="600" verticalDpi="600" orientation="landscape" paperSize="9" r:id="rId4"/>
  <drawing r:id="rId3"/>
  <legacyDrawing r:id="rId2"/>
</worksheet>
</file>

<file path=xl/worksheets/sheet9.xml><?xml version="1.0" encoding="utf-8"?>
<worksheet xmlns="http://schemas.openxmlformats.org/spreadsheetml/2006/main" xmlns:r="http://schemas.openxmlformats.org/officeDocument/2006/relationships">
  <dimension ref="B1:AQ42"/>
  <sheetViews>
    <sheetView zoomScalePageLayoutView="0" workbookViewId="0" topLeftCell="A4">
      <selection activeCell="L16" sqref="L16:P16"/>
    </sheetView>
  </sheetViews>
  <sheetFormatPr defaultColWidth="9.140625" defaultRowHeight="13.5" customHeight="1"/>
  <cols>
    <col min="1" max="1" width="1.57421875" style="206" customWidth="1"/>
    <col min="2" max="2" width="4.7109375" style="206" customWidth="1"/>
    <col min="3" max="3" width="2.8515625" style="206" customWidth="1"/>
    <col min="4" max="4" width="3.421875" style="206" customWidth="1"/>
    <col min="5" max="5" width="9.8515625" style="207" customWidth="1"/>
    <col min="6" max="6" width="7.00390625" style="207" customWidth="1"/>
    <col min="7" max="8" width="8.57421875" style="207" customWidth="1"/>
    <col min="9" max="9" width="19.421875" style="206" customWidth="1"/>
    <col min="10" max="10" width="4.57421875" style="206" customWidth="1"/>
    <col min="11" max="11" width="4.421875" style="206" customWidth="1"/>
    <col min="12" max="12" width="2.8515625" style="206" customWidth="1"/>
    <col min="13" max="13" width="2.57421875" style="206" customWidth="1"/>
    <col min="14" max="15" width="2.8515625" style="206" customWidth="1"/>
    <col min="16" max="17" width="3.7109375" style="206" customWidth="1"/>
    <col min="18" max="18" width="2.8515625" style="206" customWidth="1"/>
    <col min="19" max="19" width="3.28125" style="206" customWidth="1"/>
    <col min="20" max="20" width="3.421875" style="206" customWidth="1"/>
    <col min="21" max="23" width="2.421875" style="206" customWidth="1"/>
    <col min="24" max="24" width="4.57421875" style="206" customWidth="1"/>
    <col min="25" max="25" width="4.421875" style="206" customWidth="1"/>
    <col min="26" max="26" width="5.00390625" style="206" customWidth="1"/>
    <col min="27" max="27" width="4.7109375" style="206" customWidth="1"/>
    <col min="28" max="28" width="4.00390625" style="206" customWidth="1"/>
    <col min="29" max="29" width="3.421875" style="206" customWidth="1"/>
    <col min="30" max="30" width="5.140625" style="206" customWidth="1"/>
    <col min="31" max="31" width="11.7109375" style="216" customWidth="1"/>
    <col min="32" max="32" width="3.00390625" style="206" customWidth="1"/>
    <col min="33" max="33" width="1.57421875" style="206" customWidth="1"/>
    <col min="34" max="34" width="3.28125" style="206" customWidth="1"/>
    <col min="35" max="35" width="3.140625" style="206" customWidth="1"/>
    <col min="36" max="39" width="9.00390625" style="206" customWidth="1"/>
    <col min="40" max="41" width="9.00390625" style="211" customWidth="1"/>
    <col min="42" max="42" width="19.57421875" style="212" customWidth="1"/>
    <col min="43" max="43" width="14.421875" style="213" customWidth="1"/>
    <col min="44" max="16384" width="9.00390625" style="206" customWidth="1"/>
  </cols>
  <sheetData>
    <row r="1" spans="9:33" ht="19.5" customHeight="1">
      <c r="I1" s="208"/>
      <c r="AE1" s="209" t="s">
        <v>187</v>
      </c>
      <c r="AF1" s="209"/>
      <c r="AG1" s="210"/>
    </row>
    <row r="2" spans="2:42" ht="19.5" customHeight="1">
      <c r="B2" s="719" t="s">
        <v>188</v>
      </c>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214"/>
      <c r="AF2" s="214"/>
      <c r="AG2" s="215"/>
      <c r="AP2" s="213"/>
    </row>
    <row r="3" spans="2:24" ht="18" customHeight="1">
      <c r="B3" s="206" t="s">
        <v>189</v>
      </c>
      <c r="X3" s="206" t="s">
        <v>190</v>
      </c>
    </row>
    <row r="4" spans="2:43" ht="18" customHeight="1">
      <c r="B4" s="206" t="s">
        <v>191</v>
      </c>
      <c r="X4" s="217"/>
      <c r="AD4" s="218"/>
      <c r="AE4" s="219"/>
      <c r="AF4" s="218"/>
      <c r="AP4" s="220"/>
      <c r="AQ4" s="220"/>
    </row>
    <row r="5" spans="3:43" ht="46.5" customHeight="1">
      <c r="C5" s="711" t="s">
        <v>192</v>
      </c>
      <c r="D5" s="713"/>
      <c r="E5" s="720" t="s">
        <v>193</v>
      </c>
      <c r="F5" s="722" t="s">
        <v>194</v>
      </c>
      <c r="G5" s="722" t="s">
        <v>195</v>
      </c>
      <c r="H5" s="722" t="s">
        <v>196</v>
      </c>
      <c r="I5" s="720" t="s">
        <v>197</v>
      </c>
      <c r="J5" s="711" t="s">
        <v>198</v>
      </c>
      <c r="K5" s="713"/>
      <c r="L5" s="711" t="s">
        <v>199</v>
      </c>
      <c r="M5" s="712"/>
      <c r="N5" s="712"/>
      <c r="O5" s="712"/>
      <c r="P5" s="713"/>
      <c r="Q5" s="711" t="s">
        <v>200</v>
      </c>
      <c r="R5" s="713"/>
      <c r="S5" s="711" t="s">
        <v>201</v>
      </c>
      <c r="T5" s="712"/>
      <c r="U5" s="713"/>
      <c r="V5" s="711" t="s">
        <v>202</v>
      </c>
      <c r="W5" s="712"/>
      <c r="X5" s="712"/>
      <c r="Y5" s="712"/>
      <c r="Z5" s="713"/>
      <c r="AA5" s="711" t="s">
        <v>203</v>
      </c>
      <c r="AB5" s="712"/>
      <c r="AC5" s="713"/>
      <c r="AD5" s="221"/>
      <c r="AQ5" s="220"/>
    </row>
    <row r="6" spans="3:43" ht="20.25" customHeight="1">
      <c r="C6" s="714"/>
      <c r="D6" s="716"/>
      <c r="E6" s="721"/>
      <c r="F6" s="723"/>
      <c r="G6" s="723"/>
      <c r="H6" s="723"/>
      <c r="I6" s="721"/>
      <c r="J6" s="717" t="s">
        <v>204</v>
      </c>
      <c r="K6" s="653"/>
      <c r="L6" s="717" t="s">
        <v>146</v>
      </c>
      <c r="M6" s="718"/>
      <c r="N6" s="718"/>
      <c r="O6" s="718"/>
      <c r="P6" s="653"/>
      <c r="Q6" s="717" t="s">
        <v>205</v>
      </c>
      <c r="R6" s="653"/>
      <c r="S6" s="714"/>
      <c r="T6" s="715"/>
      <c r="U6" s="716"/>
      <c r="V6" s="714"/>
      <c r="W6" s="715"/>
      <c r="X6" s="715"/>
      <c r="Y6" s="715"/>
      <c r="Z6" s="716"/>
      <c r="AA6" s="714"/>
      <c r="AB6" s="715"/>
      <c r="AC6" s="716"/>
      <c r="AP6" s="220"/>
      <c r="AQ6" s="220"/>
    </row>
    <row r="7" spans="3:43" ht="13.5" customHeight="1">
      <c r="C7" s="701"/>
      <c r="D7" s="702"/>
      <c r="E7" s="222"/>
      <c r="F7" s="223"/>
      <c r="G7" s="222"/>
      <c r="H7" s="222"/>
      <c r="I7" s="224"/>
      <c r="J7" s="703"/>
      <c r="K7" s="704"/>
      <c r="L7" s="703"/>
      <c r="M7" s="705"/>
      <c r="N7" s="705"/>
      <c r="O7" s="705"/>
      <c r="P7" s="704"/>
      <c r="Q7" s="703"/>
      <c r="R7" s="704"/>
      <c r="S7" s="706" t="str">
        <f>IF(C7=0," ",VLOOKUP($C7,'[1]リスト'!$B$3:$E$48,2,FALSE))</f>
        <v> </v>
      </c>
      <c r="T7" s="709"/>
      <c r="U7" s="710"/>
      <c r="V7" s="706" t="str">
        <f>IF(C7=0," ",VLOOKUP(C7,'[1]リスト'!$B$3:$E$48,3,FALSE))</f>
        <v> </v>
      </c>
      <c r="W7" s="709"/>
      <c r="X7" s="709"/>
      <c r="Y7" s="709"/>
      <c r="Z7" s="710"/>
      <c r="AA7" s="698" t="str">
        <f>IF(C7=0," ",VLOOKUP(C7,'[1]リスト'!$B$3:$E$48,4,FALSE))</f>
        <v> </v>
      </c>
      <c r="AB7" s="699"/>
      <c r="AC7" s="700"/>
      <c r="AD7" s="225"/>
      <c r="AE7" s="226"/>
      <c r="AF7" s="225"/>
      <c r="AG7" s="225"/>
      <c r="AQ7" s="220"/>
    </row>
    <row r="8" spans="3:43" ht="13.5" customHeight="1">
      <c r="C8" s="701"/>
      <c r="D8" s="702"/>
      <c r="E8" s="222"/>
      <c r="F8" s="227"/>
      <c r="G8" s="189"/>
      <c r="H8" s="189"/>
      <c r="I8" s="224"/>
      <c r="J8" s="703"/>
      <c r="K8" s="704"/>
      <c r="L8" s="703"/>
      <c r="M8" s="705"/>
      <c r="N8" s="705"/>
      <c r="O8" s="705"/>
      <c r="P8" s="704"/>
      <c r="Q8" s="703"/>
      <c r="R8" s="704"/>
      <c r="S8" s="706" t="str">
        <f>IF(C8=0," ",VLOOKUP($C8,'[1]リスト'!$B$3:$E$48,2,FALSE))</f>
        <v> </v>
      </c>
      <c r="T8" s="707"/>
      <c r="U8" s="708"/>
      <c r="V8" s="706" t="str">
        <f>IF(C8=0," ",VLOOKUP(C8,'[1]リスト'!$B$3:$E$48,3,FALSE))</f>
        <v> </v>
      </c>
      <c r="W8" s="707"/>
      <c r="X8" s="707"/>
      <c r="Y8" s="707"/>
      <c r="Z8" s="708"/>
      <c r="AA8" s="698" t="str">
        <f>IF(C8=0," ",VLOOKUP(C8,'[1]リスト'!$B$3:$E$48,4,FALSE))</f>
        <v> </v>
      </c>
      <c r="AB8" s="699"/>
      <c r="AC8" s="700"/>
      <c r="AD8" s="225"/>
      <c r="AE8" s="226"/>
      <c r="AF8" s="225"/>
      <c r="AG8" s="228"/>
      <c r="AP8" s="220"/>
      <c r="AQ8" s="220"/>
    </row>
    <row r="9" spans="3:43" ht="13.5" customHeight="1">
      <c r="C9" s="701"/>
      <c r="D9" s="702"/>
      <c r="E9" s="222"/>
      <c r="F9" s="223"/>
      <c r="G9" s="222"/>
      <c r="H9" s="222"/>
      <c r="I9" s="229"/>
      <c r="J9" s="703"/>
      <c r="K9" s="704"/>
      <c r="L9" s="703"/>
      <c r="M9" s="705"/>
      <c r="N9" s="705"/>
      <c r="O9" s="705"/>
      <c r="P9" s="704"/>
      <c r="Q9" s="703"/>
      <c r="R9" s="704"/>
      <c r="S9" s="706" t="str">
        <f>IF(C9=0," ",VLOOKUP($C9,'[1]リスト'!$B$3:$E$48,2,FALSE))</f>
        <v> </v>
      </c>
      <c r="T9" s="707"/>
      <c r="U9" s="708"/>
      <c r="V9" s="706" t="str">
        <f>IF(C9=0," ",VLOOKUP(C9,'[1]リスト'!$B$3:$E$48,3,FALSE))</f>
        <v> </v>
      </c>
      <c r="W9" s="707"/>
      <c r="X9" s="707"/>
      <c r="Y9" s="707"/>
      <c r="Z9" s="708"/>
      <c r="AA9" s="698" t="str">
        <f>IF(C9=0," ",VLOOKUP(C9,'[1]リスト'!$B$3:$E$48,4,FALSE))</f>
        <v> </v>
      </c>
      <c r="AB9" s="699"/>
      <c r="AC9" s="700"/>
      <c r="AQ9" s="220"/>
    </row>
    <row r="10" spans="3:43" ht="13.5" customHeight="1">
      <c r="C10" s="701"/>
      <c r="D10" s="702"/>
      <c r="E10" s="222"/>
      <c r="F10" s="227"/>
      <c r="G10" s="230"/>
      <c r="H10" s="230"/>
      <c r="I10" s="231"/>
      <c r="J10" s="703"/>
      <c r="K10" s="704"/>
      <c r="L10" s="703"/>
      <c r="M10" s="705"/>
      <c r="N10" s="705"/>
      <c r="O10" s="705"/>
      <c r="P10" s="704"/>
      <c r="Q10" s="703"/>
      <c r="R10" s="704"/>
      <c r="S10" s="706" t="str">
        <f>IF(C10=0," ",VLOOKUP($C10,'[1]リスト'!$B$3:$E$48,2,FALSE))</f>
        <v> </v>
      </c>
      <c r="T10" s="707"/>
      <c r="U10" s="708"/>
      <c r="V10" s="706" t="str">
        <f>IF(C10=0," ",VLOOKUP(C10,'[1]リスト'!$B$3:$E$48,3,FALSE))</f>
        <v> </v>
      </c>
      <c r="W10" s="707"/>
      <c r="X10" s="707"/>
      <c r="Y10" s="707"/>
      <c r="Z10" s="708"/>
      <c r="AA10" s="698" t="str">
        <f>IF(C10=0," ",VLOOKUP(C10,'[1]リスト'!$B$3:$E$48,4,FALSE))</f>
        <v> </v>
      </c>
      <c r="AB10" s="699"/>
      <c r="AC10" s="700"/>
      <c r="AP10" s="220"/>
      <c r="AQ10" s="220"/>
    </row>
    <row r="11" spans="3:43" ht="13.5" customHeight="1">
      <c r="C11" s="701"/>
      <c r="D11" s="702"/>
      <c r="E11" s="189"/>
      <c r="F11" s="223"/>
      <c r="G11" s="232"/>
      <c r="H11" s="232"/>
      <c r="I11" s="231"/>
      <c r="J11" s="703"/>
      <c r="K11" s="704"/>
      <c r="L11" s="703"/>
      <c r="M11" s="705"/>
      <c r="N11" s="705"/>
      <c r="O11" s="705"/>
      <c r="P11" s="704"/>
      <c r="Q11" s="703"/>
      <c r="R11" s="704"/>
      <c r="S11" s="706" t="str">
        <f>IF(C11=0," ",VLOOKUP($C11,'[1]リスト'!$B$3:$E$48,2,FALSE))</f>
        <v> </v>
      </c>
      <c r="T11" s="707"/>
      <c r="U11" s="708"/>
      <c r="V11" s="706" t="str">
        <f>IF(C11=0," ",VLOOKUP(C11,'[1]リスト'!$B$3:$E$48,3,FALSE))</f>
        <v> </v>
      </c>
      <c r="W11" s="707"/>
      <c r="X11" s="707"/>
      <c r="Y11" s="707"/>
      <c r="Z11" s="708"/>
      <c r="AA11" s="698" t="str">
        <f>IF(C11=0," ",VLOOKUP(C11,'[1]リスト'!$B$3:$E$48,4,FALSE))</f>
        <v> </v>
      </c>
      <c r="AB11" s="699"/>
      <c r="AC11" s="700"/>
      <c r="AQ11" s="220"/>
    </row>
    <row r="12" spans="3:43" ht="13.5" customHeight="1">
      <c r="C12" s="701"/>
      <c r="D12" s="702"/>
      <c r="E12" s="189"/>
      <c r="F12" s="227"/>
      <c r="G12" s="230"/>
      <c r="H12" s="230"/>
      <c r="I12" s="231"/>
      <c r="J12" s="703"/>
      <c r="K12" s="704"/>
      <c r="L12" s="703"/>
      <c r="M12" s="705"/>
      <c r="N12" s="705"/>
      <c r="O12" s="705"/>
      <c r="P12" s="704"/>
      <c r="Q12" s="703"/>
      <c r="R12" s="704"/>
      <c r="S12" s="706" t="str">
        <f>IF(C12=0," ",VLOOKUP($C12,'[1]リスト'!$B$3:$E$48,2,FALSE))</f>
        <v> </v>
      </c>
      <c r="T12" s="707"/>
      <c r="U12" s="708"/>
      <c r="V12" s="706" t="str">
        <f>IF(C12=0," ",VLOOKUP(C12,'[1]リスト'!$B$3:$E$48,3,FALSE))</f>
        <v> </v>
      </c>
      <c r="W12" s="707"/>
      <c r="X12" s="707"/>
      <c r="Y12" s="707"/>
      <c r="Z12" s="708"/>
      <c r="AA12" s="698" t="str">
        <f>IF(C12=0," ",VLOOKUP(C12,'[1]リスト'!$B$3:$E$48,4,FALSE))</f>
        <v> </v>
      </c>
      <c r="AB12" s="699"/>
      <c r="AC12" s="700"/>
      <c r="AP12" s="220"/>
      <c r="AQ12" s="220"/>
    </row>
    <row r="13" spans="3:43" ht="13.5" customHeight="1">
      <c r="C13" s="701"/>
      <c r="D13" s="702"/>
      <c r="E13" s="189"/>
      <c r="F13" s="227"/>
      <c r="G13" s="230"/>
      <c r="H13" s="230"/>
      <c r="I13" s="231"/>
      <c r="J13" s="703"/>
      <c r="K13" s="704"/>
      <c r="L13" s="703"/>
      <c r="M13" s="705"/>
      <c r="N13" s="705"/>
      <c r="O13" s="705"/>
      <c r="P13" s="704"/>
      <c r="Q13" s="703"/>
      <c r="R13" s="704"/>
      <c r="S13" s="706" t="str">
        <f>IF(C13=0," ",VLOOKUP($C13,'[1]リスト'!$B$3:$E$48,2,FALSE))</f>
        <v> </v>
      </c>
      <c r="T13" s="707"/>
      <c r="U13" s="708"/>
      <c r="V13" s="706" t="str">
        <f>IF(C13=0," ",VLOOKUP(C13,'[1]リスト'!$B$3:$E$48,3,FALSE))</f>
        <v> </v>
      </c>
      <c r="W13" s="707"/>
      <c r="X13" s="707"/>
      <c r="Y13" s="707"/>
      <c r="Z13" s="708"/>
      <c r="AA13" s="698" t="str">
        <f>IF(C13=0," ",VLOOKUP(C13,'[1]リスト'!$B$3:$E$48,4,FALSE))</f>
        <v> </v>
      </c>
      <c r="AB13" s="699"/>
      <c r="AC13" s="700"/>
      <c r="AQ13" s="220"/>
    </row>
    <row r="14" spans="3:43" ht="13.5" customHeight="1">
      <c r="C14" s="701"/>
      <c r="D14" s="702"/>
      <c r="E14" s="222"/>
      <c r="F14" s="227"/>
      <c r="G14" s="230"/>
      <c r="H14" s="230"/>
      <c r="I14" s="231"/>
      <c r="J14" s="703"/>
      <c r="K14" s="704"/>
      <c r="L14" s="703"/>
      <c r="M14" s="705"/>
      <c r="N14" s="705"/>
      <c r="O14" s="705"/>
      <c r="P14" s="704"/>
      <c r="Q14" s="703"/>
      <c r="R14" s="704"/>
      <c r="S14" s="706" t="str">
        <f>IF(C14=0," ",VLOOKUP($C14,'[1]リスト'!$B$3:$E$48,2,FALSE))</f>
        <v> </v>
      </c>
      <c r="T14" s="707"/>
      <c r="U14" s="708"/>
      <c r="V14" s="706" t="str">
        <f>IF(C14=0," ",VLOOKUP(C14,'[1]リスト'!$B$3:$E$48,3,FALSE))</f>
        <v> </v>
      </c>
      <c r="W14" s="707"/>
      <c r="X14" s="707"/>
      <c r="Y14" s="707"/>
      <c r="Z14" s="708"/>
      <c r="AA14" s="698" t="str">
        <f>IF(C14=0," ",VLOOKUP(C14,'[1]リスト'!$B$3:$E$48,4,FALSE))</f>
        <v> </v>
      </c>
      <c r="AB14" s="699"/>
      <c r="AC14" s="700"/>
      <c r="AP14" s="220"/>
      <c r="AQ14" s="220"/>
    </row>
    <row r="15" spans="3:43" ht="13.5" customHeight="1">
      <c r="C15" s="701"/>
      <c r="D15" s="702"/>
      <c r="E15" s="189"/>
      <c r="F15" s="227"/>
      <c r="G15" s="230"/>
      <c r="H15" s="230"/>
      <c r="I15" s="231"/>
      <c r="J15" s="703"/>
      <c r="K15" s="704"/>
      <c r="L15" s="703"/>
      <c r="M15" s="705"/>
      <c r="N15" s="705"/>
      <c r="O15" s="705"/>
      <c r="P15" s="704"/>
      <c r="Q15" s="703"/>
      <c r="R15" s="704"/>
      <c r="S15" s="706" t="str">
        <f>IF(C15=0," ",VLOOKUP($C15,'[1]リスト'!$B$3:$E$48,2,FALSE))</f>
        <v> </v>
      </c>
      <c r="T15" s="707"/>
      <c r="U15" s="708"/>
      <c r="V15" s="706" t="str">
        <f>IF(C15=0," ",VLOOKUP(C15,'[1]リスト'!$B$3:$E$48,3,FALSE))</f>
        <v> </v>
      </c>
      <c r="W15" s="707"/>
      <c r="X15" s="707"/>
      <c r="Y15" s="707"/>
      <c r="Z15" s="708"/>
      <c r="AA15" s="698" t="str">
        <f>IF(C15=0," ",VLOOKUP(C15,'[1]リスト'!$B$3:$E$48,4,FALSE))</f>
        <v> </v>
      </c>
      <c r="AB15" s="699"/>
      <c r="AC15" s="700"/>
      <c r="AQ15" s="220"/>
    </row>
    <row r="16" spans="3:43" ht="13.5" customHeight="1">
      <c r="C16" s="701"/>
      <c r="D16" s="702"/>
      <c r="E16" s="222"/>
      <c r="F16" s="227"/>
      <c r="G16" s="230"/>
      <c r="H16" s="230"/>
      <c r="I16" s="231"/>
      <c r="J16" s="703"/>
      <c r="K16" s="704"/>
      <c r="L16" s="703"/>
      <c r="M16" s="705"/>
      <c r="N16" s="705"/>
      <c r="O16" s="705"/>
      <c r="P16" s="704"/>
      <c r="Q16" s="703"/>
      <c r="R16" s="704"/>
      <c r="S16" s="706" t="str">
        <f>IF(C16=0," ",VLOOKUP($C16,'[1]リスト'!$B$3:$E$48,2,FALSE))</f>
        <v> </v>
      </c>
      <c r="T16" s="707"/>
      <c r="U16" s="708"/>
      <c r="V16" s="706" t="str">
        <f>IF(C16=0," ",VLOOKUP(C16,'[1]リスト'!$B$3:$E$48,3,FALSE))</f>
        <v> </v>
      </c>
      <c r="W16" s="707"/>
      <c r="X16" s="707"/>
      <c r="Y16" s="707"/>
      <c r="Z16" s="708"/>
      <c r="AA16" s="698" t="str">
        <f>IF(C16=0," ",VLOOKUP(C16,'[1]リスト'!$B$3:$E$48,4,FALSE))</f>
        <v> </v>
      </c>
      <c r="AB16" s="699"/>
      <c r="AC16" s="700"/>
      <c r="AD16" s="233"/>
      <c r="AE16" s="234"/>
      <c r="AF16" s="235"/>
      <c r="AG16" s="228"/>
      <c r="AP16" s="220"/>
      <c r="AQ16" s="220"/>
    </row>
    <row r="17" spans="3:43" ht="13.5" customHeight="1">
      <c r="C17" s="701"/>
      <c r="D17" s="702"/>
      <c r="E17" s="222"/>
      <c r="F17" s="227"/>
      <c r="G17" s="189"/>
      <c r="H17" s="189"/>
      <c r="I17" s="227"/>
      <c r="J17" s="703"/>
      <c r="K17" s="704"/>
      <c r="L17" s="703"/>
      <c r="M17" s="705"/>
      <c r="N17" s="705"/>
      <c r="O17" s="705"/>
      <c r="P17" s="704"/>
      <c r="Q17" s="703"/>
      <c r="R17" s="704"/>
      <c r="S17" s="706" t="str">
        <f>IF(C17=0," ",VLOOKUP($C17,'[1]リスト'!$B$3:$E$48,2,FALSE))</f>
        <v> </v>
      </c>
      <c r="T17" s="707"/>
      <c r="U17" s="708"/>
      <c r="V17" s="706" t="str">
        <f>IF(C17=0," ",VLOOKUP(C17,'[1]リスト'!$B$3:$E$48,3,FALSE))</f>
        <v> </v>
      </c>
      <c r="W17" s="707"/>
      <c r="X17" s="707"/>
      <c r="Y17" s="707"/>
      <c r="Z17" s="708"/>
      <c r="AA17" s="698" t="str">
        <f>IF(C17=0," ",VLOOKUP(C17,'[1]リスト'!$B$3:$E$48,4,FALSE))</f>
        <v> </v>
      </c>
      <c r="AB17" s="699"/>
      <c r="AC17" s="700"/>
      <c r="AQ17" s="220"/>
    </row>
    <row r="18" spans="3:43" ht="13.5" customHeight="1">
      <c r="C18" s="701"/>
      <c r="D18" s="702"/>
      <c r="E18" s="189"/>
      <c r="F18" s="227"/>
      <c r="G18" s="189"/>
      <c r="H18" s="189"/>
      <c r="I18" s="227"/>
      <c r="J18" s="703"/>
      <c r="K18" s="704"/>
      <c r="L18" s="703"/>
      <c r="M18" s="705"/>
      <c r="N18" s="705"/>
      <c r="O18" s="705"/>
      <c r="P18" s="704"/>
      <c r="Q18" s="703"/>
      <c r="R18" s="704"/>
      <c r="S18" s="706" t="str">
        <f>IF(C18=0," ",VLOOKUP($C18,'[1]リスト'!$B$3:$E$48,2,FALSE))</f>
        <v> </v>
      </c>
      <c r="T18" s="707"/>
      <c r="U18" s="708"/>
      <c r="V18" s="706" t="str">
        <f>IF(C18=0," ",VLOOKUP(C18,'[1]リスト'!$B$3:$E$48,3,FALSE))</f>
        <v> </v>
      </c>
      <c r="W18" s="707"/>
      <c r="X18" s="707"/>
      <c r="Y18" s="707"/>
      <c r="Z18" s="708"/>
      <c r="AA18" s="698" t="str">
        <f>IF(C18=0," ",VLOOKUP(C18,'[1]リスト'!$B$3:$E$48,4,FALSE))</f>
        <v> </v>
      </c>
      <c r="AB18" s="699"/>
      <c r="AC18" s="700"/>
      <c r="AP18" s="220"/>
      <c r="AQ18" s="220"/>
    </row>
    <row r="19" spans="3:43" ht="9.75" customHeight="1">
      <c r="C19" s="236"/>
      <c r="D19" s="236"/>
      <c r="E19" s="236"/>
      <c r="F19" s="236"/>
      <c r="G19" s="236"/>
      <c r="H19" s="236"/>
      <c r="I19" s="236"/>
      <c r="J19" s="237"/>
      <c r="K19" s="237"/>
      <c r="L19" s="238"/>
      <c r="M19" s="238"/>
      <c r="N19" s="238"/>
      <c r="O19" s="238"/>
      <c r="P19" s="238"/>
      <c r="Q19" s="238"/>
      <c r="R19" s="238"/>
      <c r="S19" s="239"/>
      <c r="T19" s="239"/>
      <c r="U19" s="239"/>
      <c r="V19" s="239"/>
      <c r="W19" s="239"/>
      <c r="X19" s="237"/>
      <c r="Y19" s="237"/>
      <c r="Z19" s="237"/>
      <c r="AA19" s="237"/>
      <c r="AB19" s="237"/>
      <c r="AQ19" s="220"/>
    </row>
    <row r="20" spans="2:43" ht="13.5" customHeight="1">
      <c r="B20" s="206" t="s">
        <v>206</v>
      </c>
      <c r="I20" s="207"/>
      <c r="AP20" s="220"/>
      <c r="AQ20" s="220"/>
    </row>
    <row r="21" spans="2:43" ht="13.5" customHeight="1">
      <c r="B21" s="206" t="s">
        <v>207</v>
      </c>
      <c r="I21" s="207"/>
      <c r="AQ21" s="220"/>
    </row>
    <row r="22" spans="2:43" ht="13.5" customHeight="1">
      <c r="B22" s="228" t="s">
        <v>208</v>
      </c>
      <c r="I22" s="207"/>
      <c r="AP22" s="220"/>
      <c r="AQ22" s="220"/>
    </row>
    <row r="23" spans="2:43" ht="13.5" customHeight="1">
      <c r="B23" s="228" t="s">
        <v>209</v>
      </c>
      <c r="I23" s="207"/>
      <c r="AQ23" s="220"/>
    </row>
    <row r="24" spans="2:43" ht="13.5" customHeight="1">
      <c r="B24" s="228" t="s">
        <v>210</v>
      </c>
      <c r="I24" s="207"/>
      <c r="AP24" s="220"/>
      <c r="AQ24" s="220"/>
    </row>
    <row r="25" spans="9:43" ht="4.5" customHeight="1">
      <c r="I25" s="207"/>
      <c r="AQ25" s="220"/>
    </row>
    <row r="26" spans="2:43" ht="13.5" customHeight="1">
      <c r="B26" s="206" t="s">
        <v>211</v>
      </c>
      <c r="E26" s="206"/>
      <c r="I26" s="207"/>
      <c r="K26" s="228"/>
      <c r="L26" s="228"/>
      <c r="M26" s="228"/>
      <c r="N26" s="228"/>
      <c r="AF26" s="240"/>
      <c r="AG26" s="228"/>
      <c r="AH26" s="228"/>
      <c r="AP26" s="220"/>
      <c r="AQ26" s="220"/>
    </row>
    <row r="27" spans="3:43" ht="13.5" customHeight="1">
      <c r="C27" s="241" t="s">
        <v>212</v>
      </c>
      <c r="D27" s="676" t="s">
        <v>213</v>
      </c>
      <c r="E27" s="676"/>
      <c r="F27" s="676"/>
      <c r="G27" s="676"/>
      <c r="H27" s="676"/>
      <c r="I27" s="676"/>
      <c r="J27" s="694"/>
      <c r="K27" s="683" t="s">
        <v>214</v>
      </c>
      <c r="L27" s="684"/>
      <c r="M27" s="684"/>
      <c r="N27" s="684"/>
      <c r="O27" s="685"/>
      <c r="P27" s="683" t="s">
        <v>215</v>
      </c>
      <c r="Q27" s="684"/>
      <c r="R27" s="684"/>
      <c r="S27" s="684"/>
      <c r="T27" s="685"/>
      <c r="U27" s="683" t="s">
        <v>216</v>
      </c>
      <c r="V27" s="684"/>
      <c r="W27" s="684"/>
      <c r="X27" s="684"/>
      <c r="Y27" s="685"/>
      <c r="Z27" s="242" t="s">
        <v>217</v>
      </c>
      <c r="AA27" s="683" t="s">
        <v>218</v>
      </c>
      <c r="AB27" s="684"/>
      <c r="AC27" s="684"/>
      <c r="AD27" s="684"/>
      <c r="AE27" s="684"/>
      <c r="AF27" s="685"/>
      <c r="AQ27" s="220"/>
    </row>
    <row r="28" spans="3:43" ht="18" customHeight="1">
      <c r="C28" s="243"/>
      <c r="D28" s="244" t="s">
        <v>219</v>
      </c>
      <c r="E28" s="244"/>
      <c r="F28" s="244"/>
      <c r="G28" s="244"/>
      <c r="H28" s="244"/>
      <c r="I28" s="244"/>
      <c r="J28" s="245"/>
      <c r="K28" s="246" t="s">
        <v>5</v>
      </c>
      <c r="L28" s="143"/>
      <c r="M28" s="247" t="s">
        <v>6</v>
      </c>
      <c r="N28" s="143"/>
      <c r="O28" s="248" t="s">
        <v>7</v>
      </c>
      <c r="P28" s="249" t="s">
        <v>127</v>
      </c>
      <c r="Q28" s="250"/>
      <c r="R28" s="249" t="s">
        <v>128</v>
      </c>
      <c r="S28" s="250"/>
      <c r="T28" s="249" t="s">
        <v>129</v>
      </c>
      <c r="U28" s="686"/>
      <c r="V28" s="687"/>
      <c r="W28" s="687"/>
      <c r="X28" s="687"/>
      <c r="Y28" s="248" t="s">
        <v>220</v>
      </c>
      <c r="Z28" s="251" t="s">
        <v>221</v>
      </c>
      <c r="AA28" s="252" t="s">
        <v>222</v>
      </c>
      <c r="AB28" s="253"/>
      <c r="AC28" s="254"/>
      <c r="AD28" s="255"/>
      <c r="AE28" s="256"/>
      <c r="AF28" s="257" t="s">
        <v>220</v>
      </c>
      <c r="AP28" s="220"/>
      <c r="AQ28" s="220"/>
    </row>
    <row r="29" spans="3:43" ht="14.25" customHeight="1">
      <c r="C29" s="241" t="s">
        <v>223</v>
      </c>
      <c r="D29" s="654" t="s">
        <v>224</v>
      </c>
      <c r="E29" s="654"/>
      <c r="F29" s="654"/>
      <c r="G29" s="654"/>
      <c r="H29" s="654"/>
      <c r="I29" s="654"/>
      <c r="J29" s="654"/>
      <c r="K29" s="654"/>
      <c r="L29" s="654"/>
      <c r="M29" s="654"/>
      <c r="N29" s="654"/>
      <c r="O29" s="654"/>
      <c r="P29" s="654"/>
      <c r="Q29" s="654"/>
      <c r="R29" s="654"/>
      <c r="S29" s="654"/>
      <c r="T29" s="654"/>
      <c r="U29" s="658"/>
      <c r="V29" s="659"/>
      <c r="W29" s="659"/>
      <c r="X29" s="659"/>
      <c r="Y29" s="652" t="s">
        <v>220</v>
      </c>
      <c r="Z29" s="695" t="s">
        <v>225</v>
      </c>
      <c r="AA29" s="664" t="s">
        <v>226</v>
      </c>
      <c r="AB29" s="665"/>
      <c r="AC29" s="665"/>
      <c r="AD29" s="666"/>
      <c r="AE29" s="670"/>
      <c r="AF29" s="652" t="s">
        <v>220</v>
      </c>
      <c r="AQ29" s="220"/>
    </row>
    <row r="30" spans="3:43" ht="12.75" customHeight="1">
      <c r="C30" s="258"/>
      <c r="D30" s="656"/>
      <c r="E30" s="656"/>
      <c r="F30" s="656"/>
      <c r="G30" s="656"/>
      <c r="H30" s="656"/>
      <c r="I30" s="656"/>
      <c r="J30" s="656"/>
      <c r="K30" s="656"/>
      <c r="L30" s="656"/>
      <c r="M30" s="656"/>
      <c r="N30" s="656"/>
      <c r="O30" s="656"/>
      <c r="P30" s="656"/>
      <c r="Q30" s="656"/>
      <c r="R30" s="656"/>
      <c r="S30" s="656"/>
      <c r="T30" s="656"/>
      <c r="U30" s="660"/>
      <c r="V30" s="661"/>
      <c r="W30" s="661"/>
      <c r="X30" s="661"/>
      <c r="Y30" s="653"/>
      <c r="Z30" s="696"/>
      <c r="AA30" s="667"/>
      <c r="AB30" s="668"/>
      <c r="AC30" s="668"/>
      <c r="AD30" s="669"/>
      <c r="AE30" s="697"/>
      <c r="AF30" s="653"/>
      <c r="AP30" s="220"/>
      <c r="AQ30" s="220"/>
    </row>
    <row r="31" spans="3:43" ht="6" customHeight="1">
      <c r="C31" s="228"/>
      <c r="D31" s="228"/>
      <c r="E31" s="236"/>
      <c r="F31" s="236"/>
      <c r="G31" s="236"/>
      <c r="H31" s="236"/>
      <c r="I31" s="228"/>
      <c r="J31" s="228"/>
      <c r="K31" s="228"/>
      <c r="L31" s="228"/>
      <c r="M31" s="228"/>
      <c r="N31" s="228"/>
      <c r="O31" s="228"/>
      <c r="P31" s="228"/>
      <c r="Q31" s="228"/>
      <c r="R31" s="228"/>
      <c r="S31" s="228"/>
      <c r="T31" s="228"/>
      <c r="U31" s="228"/>
      <c r="V31" s="228"/>
      <c r="W31" s="228"/>
      <c r="X31" s="228"/>
      <c r="Y31" s="228"/>
      <c r="Z31" s="228"/>
      <c r="AA31" s="228"/>
      <c r="AE31" s="259"/>
      <c r="AF31" s="240"/>
      <c r="AG31" s="228"/>
      <c r="AH31" s="228"/>
      <c r="AQ31" s="220"/>
    </row>
    <row r="32" spans="2:43" ht="13.5" customHeight="1">
      <c r="B32" s="206" t="s">
        <v>227</v>
      </c>
      <c r="AA32" s="228"/>
      <c r="AP32" s="220"/>
      <c r="AQ32" s="220"/>
    </row>
    <row r="33" spans="3:43" ht="13.5" customHeight="1">
      <c r="C33" s="241" t="s">
        <v>228</v>
      </c>
      <c r="D33" s="676" t="s">
        <v>229</v>
      </c>
      <c r="E33" s="676"/>
      <c r="F33" s="676"/>
      <c r="G33" s="676"/>
      <c r="H33" s="676"/>
      <c r="I33" s="676"/>
      <c r="J33" s="694"/>
      <c r="K33" s="683" t="s">
        <v>214</v>
      </c>
      <c r="L33" s="684"/>
      <c r="M33" s="684"/>
      <c r="N33" s="684"/>
      <c r="O33" s="685"/>
      <c r="P33" s="683" t="s">
        <v>215</v>
      </c>
      <c r="Q33" s="684"/>
      <c r="R33" s="684"/>
      <c r="S33" s="684"/>
      <c r="T33" s="685"/>
      <c r="U33" s="683" t="s">
        <v>230</v>
      </c>
      <c r="V33" s="684"/>
      <c r="W33" s="684"/>
      <c r="X33" s="684"/>
      <c r="Y33" s="685"/>
      <c r="Z33" s="242" t="s">
        <v>231</v>
      </c>
      <c r="AA33" s="683" t="s">
        <v>232</v>
      </c>
      <c r="AB33" s="684"/>
      <c r="AC33" s="684"/>
      <c r="AD33" s="684"/>
      <c r="AE33" s="684"/>
      <c r="AF33" s="685"/>
      <c r="AQ33" s="220"/>
    </row>
    <row r="34" spans="3:43" ht="18" customHeight="1">
      <c r="C34" s="243"/>
      <c r="D34" s="244" t="s">
        <v>233</v>
      </c>
      <c r="E34" s="244"/>
      <c r="F34" s="244"/>
      <c r="G34" s="244"/>
      <c r="H34" s="244"/>
      <c r="I34" s="244"/>
      <c r="J34" s="245"/>
      <c r="K34" s="246" t="s">
        <v>127</v>
      </c>
      <c r="L34" s="260"/>
      <c r="M34" s="247" t="s">
        <v>128</v>
      </c>
      <c r="N34" s="260"/>
      <c r="O34" s="248" t="s">
        <v>129</v>
      </c>
      <c r="P34" s="249" t="s">
        <v>127</v>
      </c>
      <c r="Q34" s="250"/>
      <c r="R34" s="249" t="s">
        <v>128</v>
      </c>
      <c r="S34" s="250"/>
      <c r="T34" s="261" t="s">
        <v>129</v>
      </c>
      <c r="U34" s="686"/>
      <c r="V34" s="687"/>
      <c r="W34" s="687"/>
      <c r="X34" s="687"/>
      <c r="Y34" s="248" t="s">
        <v>185</v>
      </c>
      <c r="Z34" s="251" t="s">
        <v>234</v>
      </c>
      <c r="AA34" s="252" t="s">
        <v>235</v>
      </c>
      <c r="AB34" s="253"/>
      <c r="AC34" s="254"/>
      <c r="AD34" s="255"/>
      <c r="AE34" s="256"/>
      <c r="AF34" s="257" t="s">
        <v>185</v>
      </c>
      <c r="AP34" s="220"/>
      <c r="AQ34" s="220"/>
    </row>
    <row r="35" spans="3:43" ht="14.25" customHeight="1">
      <c r="C35" s="241" t="s">
        <v>236</v>
      </c>
      <c r="D35" s="688" t="s">
        <v>237</v>
      </c>
      <c r="E35" s="689"/>
      <c r="F35" s="689"/>
      <c r="G35" s="689"/>
      <c r="H35" s="689"/>
      <c r="I35" s="689"/>
      <c r="J35" s="689"/>
      <c r="K35" s="689"/>
      <c r="L35" s="689"/>
      <c r="M35" s="689"/>
      <c r="N35" s="689"/>
      <c r="O35" s="689"/>
      <c r="P35" s="689"/>
      <c r="Q35" s="689"/>
      <c r="R35" s="689"/>
      <c r="S35" s="689"/>
      <c r="T35" s="690"/>
      <c r="U35" s="658"/>
      <c r="V35" s="659"/>
      <c r="W35" s="659"/>
      <c r="X35" s="659"/>
      <c r="Y35" s="652" t="s">
        <v>185</v>
      </c>
      <c r="Z35" s="662" t="s">
        <v>238</v>
      </c>
      <c r="AA35" s="664" t="s">
        <v>239</v>
      </c>
      <c r="AB35" s="665"/>
      <c r="AC35" s="665"/>
      <c r="AD35" s="666"/>
      <c r="AE35" s="670"/>
      <c r="AF35" s="672" t="s">
        <v>185</v>
      </c>
      <c r="AQ35" s="220"/>
    </row>
    <row r="36" spans="3:32" ht="12.75" customHeight="1">
      <c r="C36" s="258"/>
      <c r="D36" s="691"/>
      <c r="E36" s="691"/>
      <c r="F36" s="691"/>
      <c r="G36" s="691"/>
      <c r="H36" s="691"/>
      <c r="I36" s="691"/>
      <c r="J36" s="691"/>
      <c r="K36" s="691"/>
      <c r="L36" s="691"/>
      <c r="M36" s="691"/>
      <c r="N36" s="691"/>
      <c r="O36" s="691"/>
      <c r="P36" s="691"/>
      <c r="Q36" s="691"/>
      <c r="R36" s="691"/>
      <c r="S36" s="691"/>
      <c r="T36" s="692"/>
      <c r="U36" s="660"/>
      <c r="V36" s="661"/>
      <c r="W36" s="661"/>
      <c r="X36" s="661"/>
      <c r="Y36" s="653"/>
      <c r="Z36" s="693"/>
      <c r="AA36" s="667"/>
      <c r="AB36" s="668"/>
      <c r="AC36" s="668"/>
      <c r="AD36" s="669"/>
      <c r="AE36" s="671"/>
      <c r="AF36" s="673"/>
    </row>
    <row r="37" ht="6" customHeight="1">
      <c r="AA37" s="228"/>
    </row>
    <row r="38" spans="2:27" ht="13.5" customHeight="1">
      <c r="B38" s="206" t="s">
        <v>240</v>
      </c>
      <c r="AA38" s="228"/>
    </row>
    <row r="39" spans="3:32" ht="13.5" customHeight="1">
      <c r="C39" s="674" t="s">
        <v>212</v>
      </c>
      <c r="D39" s="676" t="s">
        <v>241</v>
      </c>
      <c r="E39" s="676"/>
      <c r="F39" s="676"/>
      <c r="G39" s="676"/>
      <c r="H39" s="676"/>
      <c r="I39" s="676"/>
      <c r="J39" s="676"/>
      <c r="K39" s="676"/>
      <c r="L39" s="676"/>
      <c r="M39" s="678" t="s">
        <v>242</v>
      </c>
      <c r="N39" s="679"/>
      <c r="O39" s="679"/>
      <c r="P39" s="679"/>
      <c r="Q39" s="679"/>
      <c r="R39" s="679"/>
      <c r="S39" s="679"/>
      <c r="T39" s="680"/>
      <c r="U39" s="681" t="s">
        <v>243</v>
      </c>
      <c r="V39" s="682"/>
      <c r="W39" s="682"/>
      <c r="X39" s="682"/>
      <c r="Y39" s="652"/>
      <c r="Z39" s="242" t="s">
        <v>231</v>
      </c>
      <c r="AA39" s="683" t="s">
        <v>244</v>
      </c>
      <c r="AB39" s="684"/>
      <c r="AC39" s="684"/>
      <c r="AD39" s="684"/>
      <c r="AE39" s="684"/>
      <c r="AF39" s="685"/>
    </row>
    <row r="40" spans="3:32" ht="18" customHeight="1">
      <c r="C40" s="675"/>
      <c r="D40" s="677"/>
      <c r="E40" s="677"/>
      <c r="F40" s="677"/>
      <c r="G40" s="677"/>
      <c r="H40" s="677"/>
      <c r="I40" s="677"/>
      <c r="J40" s="677"/>
      <c r="K40" s="677"/>
      <c r="L40" s="677"/>
      <c r="M40" s="678" t="s">
        <v>127</v>
      </c>
      <c r="N40" s="679"/>
      <c r="O40" s="262"/>
      <c r="P40" s="247" t="s">
        <v>128</v>
      </c>
      <c r="Q40" s="260"/>
      <c r="R40" s="247" t="s">
        <v>129</v>
      </c>
      <c r="S40" s="260"/>
      <c r="T40" s="248" t="s">
        <v>130</v>
      </c>
      <c r="U40" s="686"/>
      <c r="V40" s="687"/>
      <c r="W40" s="687"/>
      <c r="X40" s="687"/>
      <c r="Y40" s="248" t="s">
        <v>19</v>
      </c>
      <c r="Z40" s="251" t="s">
        <v>245</v>
      </c>
      <c r="AA40" s="252" t="s">
        <v>246</v>
      </c>
      <c r="AB40" s="253"/>
      <c r="AC40" s="254"/>
      <c r="AD40" s="255"/>
      <c r="AE40" s="256"/>
      <c r="AF40" s="248" t="s">
        <v>19</v>
      </c>
    </row>
    <row r="41" spans="3:32" ht="14.25" customHeight="1">
      <c r="C41" s="241" t="s">
        <v>223</v>
      </c>
      <c r="D41" s="654" t="s">
        <v>247</v>
      </c>
      <c r="E41" s="654"/>
      <c r="F41" s="654"/>
      <c r="G41" s="654"/>
      <c r="H41" s="654"/>
      <c r="I41" s="654"/>
      <c r="J41" s="654"/>
      <c r="K41" s="654"/>
      <c r="L41" s="654"/>
      <c r="M41" s="654"/>
      <c r="N41" s="654"/>
      <c r="O41" s="654"/>
      <c r="P41" s="654"/>
      <c r="Q41" s="654"/>
      <c r="R41" s="654"/>
      <c r="S41" s="654"/>
      <c r="T41" s="655"/>
      <c r="U41" s="658"/>
      <c r="V41" s="659"/>
      <c r="W41" s="659"/>
      <c r="X41" s="659"/>
      <c r="Y41" s="652" t="s">
        <v>19</v>
      </c>
      <c r="Z41" s="662" t="s">
        <v>248</v>
      </c>
      <c r="AA41" s="664" t="s">
        <v>249</v>
      </c>
      <c r="AB41" s="665"/>
      <c r="AC41" s="665"/>
      <c r="AD41" s="666"/>
      <c r="AE41" s="670"/>
      <c r="AF41" s="652" t="s">
        <v>19</v>
      </c>
    </row>
    <row r="42" spans="3:32" ht="12.75" customHeight="1">
      <c r="C42" s="258"/>
      <c r="D42" s="656"/>
      <c r="E42" s="656"/>
      <c r="F42" s="656"/>
      <c r="G42" s="656"/>
      <c r="H42" s="656"/>
      <c r="I42" s="656"/>
      <c r="J42" s="656"/>
      <c r="K42" s="656"/>
      <c r="L42" s="656"/>
      <c r="M42" s="656"/>
      <c r="N42" s="656"/>
      <c r="O42" s="656"/>
      <c r="P42" s="656"/>
      <c r="Q42" s="656"/>
      <c r="R42" s="656"/>
      <c r="S42" s="656"/>
      <c r="T42" s="657"/>
      <c r="U42" s="660"/>
      <c r="V42" s="661"/>
      <c r="W42" s="661"/>
      <c r="X42" s="661"/>
      <c r="Y42" s="653"/>
      <c r="Z42" s="663"/>
      <c r="AA42" s="667"/>
      <c r="AB42" s="668"/>
      <c r="AC42" s="668"/>
      <c r="AD42" s="669"/>
      <c r="AE42" s="671"/>
      <c r="AF42" s="653"/>
    </row>
  </sheetData>
  <sheetProtection sheet="1" selectLockedCells="1"/>
  <mergeCells count="140">
    <mergeCell ref="S5:U6"/>
    <mergeCell ref="V5:Z6"/>
    <mergeCell ref="AA5:AC6"/>
    <mergeCell ref="J6:K6"/>
    <mergeCell ref="L6:P6"/>
    <mergeCell ref="Q6:R6"/>
    <mergeCell ref="B2:AD2"/>
    <mergeCell ref="C5:D6"/>
    <mergeCell ref="E5:E6"/>
    <mergeCell ref="F5:F6"/>
    <mergeCell ref="G5:G6"/>
    <mergeCell ref="H5:H6"/>
    <mergeCell ref="I5:I6"/>
    <mergeCell ref="J5:K5"/>
    <mergeCell ref="L5:P5"/>
    <mergeCell ref="Q5:R5"/>
    <mergeCell ref="AA7:AC7"/>
    <mergeCell ref="C8:D8"/>
    <mergeCell ref="J8:K8"/>
    <mergeCell ref="L8:P8"/>
    <mergeCell ref="Q8:R8"/>
    <mergeCell ref="S8:U8"/>
    <mergeCell ref="V8:Z8"/>
    <mergeCell ref="AA8:AC8"/>
    <mergeCell ref="C7:D7"/>
    <mergeCell ref="J7:K7"/>
    <mergeCell ref="L7:P7"/>
    <mergeCell ref="Q7:R7"/>
    <mergeCell ref="S7:U7"/>
    <mergeCell ref="V7:Z7"/>
    <mergeCell ref="AA9:AC9"/>
    <mergeCell ref="C10:D10"/>
    <mergeCell ref="J10:K10"/>
    <mergeCell ref="L10:P10"/>
    <mergeCell ref="Q10:R10"/>
    <mergeCell ref="S10:U10"/>
    <mergeCell ref="V10:Z10"/>
    <mergeCell ref="AA10:AC10"/>
    <mergeCell ref="C9:D9"/>
    <mergeCell ref="J9:K9"/>
    <mergeCell ref="L9:P9"/>
    <mergeCell ref="Q9:R9"/>
    <mergeCell ref="S9:U9"/>
    <mergeCell ref="V9:Z9"/>
    <mergeCell ref="AA11:AC11"/>
    <mergeCell ref="C12:D12"/>
    <mergeCell ref="J12:K12"/>
    <mergeCell ref="L12:P12"/>
    <mergeCell ref="Q12:R12"/>
    <mergeCell ref="S12:U12"/>
    <mergeCell ref="V12:Z12"/>
    <mergeCell ref="AA12:AC12"/>
    <mergeCell ref="C11:D11"/>
    <mergeCell ref="J11:K11"/>
    <mergeCell ref="L11:P11"/>
    <mergeCell ref="Q11:R11"/>
    <mergeCell ref="S11:U11"/>
    <mergeCell ref="V11:Z11"/>
    <mergeCell ref="AA13:AC13"/>
    <mergeCell ref="C14:D14"/>
    <mergeCell ref="J14:K14"/>
    <mergeCell ref="L14:P14"/>
    <mergeCell ref="Q14:R14"/>
    <mergeCell ref="S14:U14"/>
    <mergeCell ref="V14:Z14"/>
    <mergeCell ref="AA14:AC14"/>
    <mergeCell ref="C13:D13"/>
    <mergeCell ref="J13:K13"/>
    <mergeCell ref="L13:P13"/>
    <mergeCell ref="Q13:R13"/>
    <mergeCell ref="S13:U13"/>
    <mergeCell ref="V13:Z13"/>
    <mergeCell ref="AA15:AC15"/>
    <mergeCell ref="C16:D16"/>
    <mergeCell ref="J16:K16"/>
    <mergeCell ref="L16:P16"/>
    <mergeCell ref="Q16:R16"/>
    <mergeCell ref="S16:U16"/>
    <mergeCell ref="V16:Z16"/>
    <mergeCell ref="AA16:AC16"/>
    <mergeCell ref="C15:D15"/>
    <mergeCell ref="J15:K15"/>
    <mergeCell ref="L15:P15"/>
    <mergeCell ref="Q15:R15"/>
    <mergeCell ref="S15:U15"/>
    <mergeCell ref="V15:Z15"/>
    <mergeCell ref="D27:J27"/>
    <mergeCell ref="K27:O27"/>
    <mergeCell ref="P27:T27"/>
    <mergeCell ref="U27:Y27"/>
    <mergeCell ref="AA27:AF27"/>
    <mergeCell ref="U28:X28"/>
    <mergeCell ref="AA17:AC17"/>
    <mergeCell ref="C18:D18"/>
    <mergeCell ref="J18:K18"/>
    <mergeCell ref="L18:P18"/>
    <mergeCell ref="Q18:R18"/>
    <mergeCell ref="S18:U18"/>
    <mergeCell ref="V18:Z18"/>
    <mergeCell ref="AA18:AC18"/>
    <mergeCell ref="C17:D17"/>
    <mergeCell ref="J17:K17"/>
    <mergeCell ref="L17:P17"/>
    <mergeCell ref="Q17:R17"/>
    <mergeCell ref="S17:U17"/>
    <mergeCell ref="V17:Z17"/>
    <mergeCell ref="AF29:AF30"/>
    <mergeCell ref="D33:J33"/>
    <mergeCell ref="K33:O33"/>
    <mergeCell ref="P33:T33"/>
    <mergeCell ref="U33:Y33"/>
    <mergeCell ref="AA33:AF33"/>
    <mergeCell ref="D29:T30"/>
    <mergeCell ref="U29:X30"/>
    <mergeCell ref="Y29:Y30"/>
    <mergeCell ref="Z29:Z30"/>
    <mergeCell ref="AA29:AD30"/>
    <mergeCell ref="AE29:AE30"/>
    <mergeCell ref="C39:C40"/>
    <mergeCell ref="D39:L40"/>
    <mergeCell ref="M39:T39"/>
    <mergeCell ref="U39:Y39"/>
    <mergeCell ref="AA39:AF39"/>
    <mergeCell ref="M40:N40"/>
    <mergeCell ref="U40:X40"/>
    <mergeCell ref="U34:X34"/>
    <mergeCell ref="D35:T36"/>
    <mergeCell ref="U35:X36"/>
    <mergeCell ref="Y35:Y36"/>
    <mergeCell ref="Z35:Z36"/>
    <mergeCell ref="AA35:AD36"/>
    <mergeCell ref="AF41:AF42"/>
    <mergeCell ref="D41:T42"/>
    <mergeCell ref="U41:X42"/>
    <mergeCell ref="Y41:Y42"/>
    <mergeCell ref="Z41:Z42"/>
    <mergeCell ref="AA41:AD42"/>
    <mergeCell ref="AE41:AE42"/>
    <mergeCell ref="AE35:AE36"/>
    <mergeCell ref="AF35:AF36"/>
  </mergeCells>
  <printOptions/>
  <pageMargins left="0.3937007874015748" right="0.1968503937007874" top="0.37" bottom="0.25" header="0.31" footer="0.2"/>
  <pageSetup cellComments="asDisplayed"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dcterms:created xsi:type="dcterms:W3CDTF">2013-04-16T06:07:56Z</dcterms:created>
  <dcterms:modified xsi:type="dcterms:W3CDTF">2013-05-02T01:03:51Z</dcterms:modified>
  <cp:category/>
  <cp:version/>
  <cp:contentType/>
  <cp:contentStatus/>
</cp:coreProperties>
</file>